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firstSheet="1" activeTab="1"/>
  </bookViews>
  <sheets>
    <sheet name="доп.сведения" sheetId="1" state="hidden" r:id="rId1"/>
    <sheet name="отчет 1 полугодие 2012" sheetId="2" r:id="rId2"/>
  </sheets>
  <definedNames>
    <definedName name="_xlnm.Print_Area" localSheetId="1">'отчет 1 полугодие 2012'!$A$1:$J$52</definedName>
  </definedNames>
  <calcPr fullCalcOnLoad="1"/>
</workbook>
</file>

<file path=xl/sharedStrings.xml><?xml version="1.0" encoding="utf-8"?>
<sst xmlns="http://schemas.openxmlformats.org/spreadsheetml/2006/main" count="132" uniqueCount="110">
  <si>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</si>
  <si>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</si>
  <si>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</si>
  <si>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</si>
  <si>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</si>
  <si>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</si>
  <si>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</si>
  <si>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</si>
  <si>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</si>
  <si>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</si>
  <si>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</si>
  <si>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</si>
  <si>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</si>
  <si>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</si>
  <si>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</si>
  <si>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</si>
  <si>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</si>
  <si>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</si>
  <si>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</si>
  <si>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</si>
  <si>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</si>
  <si>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</si>
  <si>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</si>
  <si>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</si>
  <si>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</si>
  <si>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</si>
  <si>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</si>
  <si>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</si>
  <si>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</si>
  <si>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</si>
  <si>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</si>
  <si>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</si>
  <si>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</si>
  <si>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</si>
  <si>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</si>
  <si>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</si>
  <si>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</si>
  <si>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</si>
  <si>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</si>
  <si>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</si>
  <si>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</si>
  <si>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</si>
  <si>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</si>
  <si>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</si>
  <si>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</si>
  <si>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</si>
  <si>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</si>
  <si>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</si>
  <si>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</si>
  <si>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</si>
  <si>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ул.Строителей,24</t>
  </si>
  <si>
    <t>Долг на 01.01.12 г.</t>
  </si>
  <si>
    <t xml:space="preserve"> Текущий ремонт общего имущества </t>
  </si>
  <si>
    <t xml:space="preserve">Капитальный ремонт </t>
  </si>
  <si>
    <t>4.2.</t>
  </si>
  <si>
    <t>4.3.</t>
  </si>
  <si>
    <r>
      <t>Дополнительные сведения</t>
    </r>
    <r>
      <rPr>
        <sz val="14"/>
        <color indexed="63"/>
        <rFont val="Times New Roman"/>
        <family val="1"/>
      </rPr>
      <t xml:space="preserve"> </t>
    </r>
  </si>
  <si>
    <t>1.Сведения о предпринятых за отчетный период мерах, направленных на снижение стоимости выполняемых работ/ оказываемых услуг с указанием сведений о достигнутом эффекте</t>
  </si>
  <si>
    <t>№ п/п</t>
  </si>
  <si>
    <t>Наименование предпринятой меры</t>
  </si>
  <si>
    <t>Достигнутый</t>
  </si>
  <si>
    <t>эффект</t>
  </si>
  <si>
    <t>1.</t>
  </si>
  <si>
    <t>Замена металлических труб ГВС на полипропиленовые.</t>
  </si>
  <si>
    <t>2.</t>
  </si>
  <si>
    <t>Использование сварочного оборудования инверторного типа, использование электроинструмента(дрель, болгарка).</t>
  </si>
  <si>
    <t>2.Проведенные за отчетный период мероприятия, направленные на повышение энергетической эффективности многоквартирного дома.</t>
  </si>
  <si>
    <t>№ п\п</t>
  </si>
  <si>
    <t>Наименование мероприятия</t>
  </si>
  <si>
    <t>Содержание мероприятия</t>
  </si>
  <si>
    <t>Достигнутый или  прогнозируемый эффект</t>
  </si>
  <si>
    <t>Теплоизоляция в подвале</t>
  </si>
  <si>
    <t>Изоляция труб отопления ГВС</t>
  </si>
  <si>
    <t>Закрытие окон в подвале</t>
  </si>
  <si>
    <t>Установка</t>
  </si>
  <si>
    <t>3.</t>
  </si>
  <si>
    <t>Утепление входных дверей</t>
  </si>
  <si>
    <t>Ремонт, навешивание дверей</t>
  </si>
  <si>
    <t>4.</t>
  </si>
  <si>
    <t>Ремонт межпанельных швов</t>
  </si>
  <si>
    <t>Утепление дома</t>
  </si>
  <si>
    <t>3.Проведенные за отчетный период мероприятия, направленные на подготовку общего имущества собственников помещений к сезонной эксплуатации.</t>
  </si>
  <si>
    <t>Ремонт, опрессовка систем водоснабжения, отопления, ревизия запорной арматуры газопроводов, ремонт дымоходов, вентканалов.</t>
  </si>
  <si>
    <t>Ревизия задвижек, вентилей, замена участков трубопроводов, отопления ХГВС.</t>
  </si>
  <si>
    <t>Текущий ремонт кровли</t>
  </si>
  <si>
    <t>Замена рулонной кровли</t>
  </si>
  <si>
    <t>4. Сведения о проведенных управляющей организацией контрольных мероприятиях, осуществленных с целью проверки состояния общего имущества:(весенне-осенний осмотр)</t>
  </si>
  <si>
    <t>№п/п</t>
  </si>
  <si>
    <t>Вид проведённого контрольного мероприятия</t>
  </si>
  <si>
    <t>Дата проведения</t>
  </si>
  <si>
    <t>Итоги проведения контрольного мероприятия</t>
  </si>
  <si>
    <t>5. Сведения о наличии в многоквартирном доме приборов учета потребляемых коммунальных ресурсов и мероприятиях, направленных на их установку:</t>
  </si>
  <si>
    <t>Вид прибора</t>
  </si>
  <si>
    <t>Количество приборов (с детализацией по видам)</t>
  </si>
  <si>
    <t>Учитываемый ресурс</t>
  </si>
  <si>
    <t>Планируемые мероприятия</t>
  </si>
  <si>
    <t>6.Сведения о привлечении управляющей организации (должностных лиц) к административной ответственности.</t>
  </si>
  <si>
    <t>Дата привлечения</t>
  </si>
  <si>
    <t>Вид административного правонарушения             ( со ссылкой на статью Кодекса РФ об административных правонарушениях)</t>
  </si>
  <si>
    <t>Мероприятия, направленные на устранение нарушения</t>
  </si>
  <si>
    <t>7. Сведения о заявлениях, обращениях и жалобах, поступивших от собственников помещений в многоквартирном доме за отчетный период, и принятых управляющей организацией мерах реагирования:</t>
  </si>
  <si>
    <t>Вид</t>
  </si>
  <si>
    <t>Дата поступления</t>
  </si>
  <si>
    <t>Содержание</t>
  </si>
  <si>
    <t>Принятые меры реагирования</t>
  </si>
  <si>
    <t>ОТЧЕТ
за  1 полугодие 2012 г. о выполненнии условий  договора управления  от 01.01.10 г
по адресу: ул.Строителей,24</t>
  </si>
  <si>
    <t xml:space="preserve">Финансовый результат за 1 полугодие 2012 г.(+ экономия,- перерасход)                                                      </t>
  </si>
  <si>
    <t>Начислено населению за 1 полугодие 2012 года</t>
  </si>
  <si>
    <t>Оплачено населением за 1 полугодие 2012 года</t>
  </si>
  <si>
    <t>Долг на 01.07.12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</si>
</sst>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15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sz val="12"/>
      <name val="Arial Cyr"/>
      <family val="0"/>
    </font>
    <font>
      <i/>
      <u val="single"/>
      <sz val="12"/>
      <color indexed="63"/>
      <name val="Times New Roman"/>
      <family val="1"/>
    </font>
    <font>
      <u val="single"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10" fillId="3" borderId="10" xfId="0" applyFont="1" applyFill="1" applyBorder="1" applyAlignment="1">
      <alignment vertical="top" wrapText="1"/>
    </xf>
    <xf numFmtId="9" fontId="10" fillId="3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0" fontId="10" fillId="3" borderId="10" xfId="0" applyNumberFormat="1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right" wrapText="1"/>
    </xf>
    <xf numFmtId="0" fontId="14" fillId="0" borderId="0" xfId="15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66"/>
  <sheetViews>
    <sheetView workbookViewId="0" topLeftCell="A1">
      <selection activeCell="D6" sqref="D6"/>
    </sheetView>
  </sheetViews>
  <sheetFormatPr defaultColWidth="9.00390625" defaultRowHeight="15.75"/>
  <cols>
    <col min="1" max="1" width="9.00390625" style="16" customWidth="1"/>
    <col min="2" max="2" width="20.625" style="16" customWidth="1"/>
    <col min="3" max="3" width="20.50390625" style="16" customWidth="1"/>
    <col min="4" max="4" width="18.25390625" style="16" bestFit="1" customWidth="1"/>
    <col min="5" max="6" width="9.00390625" style="16" customWidth="1"/>
    <col min="7" max="33" width="9.00390625" style="69" customWidth="1"/>
    <col min="34" max="16384" width="9.00390625" style="16" customWidth="1"/>
  </cols>
  <sheetData>
    <row r="1" spans="1:6" ht="18.75">
      <c r="A1" s="110" t="s">
        <v>56</v>
      </c>
      <c r="B1" s="110"/>
      <c r="C1" s="110"/>
      <c r="D1" s="110"/>
      <c r="E1" s="110"/>
      <c r="F1" s="110"/>
    </row>
    <row r="3" spans="1:6" ht="33.75" customHeight="1">
      <c r="A3" s="108" t="s">
        <v>57</v>
      </c>
      <c r="B3" s="108"/>
      <c r="C3" s="108"/>
      <c r="D3" s="108"/>
      <c r="E3" s="108"/>
      <c r="F3" s="108"/>
    </row>
    <row r="5" spans="1:3" ht="15.75">
      <c r="A5" s="111" t="s">
        <v>58</v>
      </c>
      <c r="B5" s="111" t="s">
        <v>59</v>
      </c>
      <c r="C5" s="71" t="s">
        <v>60</v>
      </c>
    </row>
    <row r="6" spans="1:3" ht="15.75">
      <c r="A6" s="112"/>
      <c r="B6" s="112"/>
      <c r="C6" s="72" t="s">
        <v>61</v>
      </c>
    </row>
    <row r="7" spans="1:3" ht="15.75">
      <c r="A7" s="113"/>
      <c r="B7" s="113"/>
      <c r="C7" s="73"/>
    </row>
    <row r="8" spans="1:3" ht="47.25">
      <c r="A8" s="74" t="s">
        <v>62</v>
      </c>
      <c r="B8" s="75" t="s">
        <v>63</v>
      </c>
      <c r="C8" s="76">
        <v>0.02</v>
      </c>
    </row>
    <row r="9" spans="1:3" ht="110.25">
      <c r="A9" s="74" t="s">
        <v>64</v>
      </c>
      <c r="B9" s="75" t="s">
        <v>65</v>
      </c>
      <c r="C9" s="76">
        <v>0.02</v>
      </c>
    </row>
    <row r="11" spans="1:6" ht="29.25" customHeight="1">
      <c r="A11" s="108" t="s">
        <v>66</v>
      </c>
      <c r="B11" s="108"/>
      <c r="C11" s="108"/>
      <c r="D11" s="108"/>
      <c r="E11" s="108"/>
      <c r="F11" s="108"/>
    </row>
    <row r="13" spans="1:4" ht="47.25">
      <c r="A13" s="77" t="s">
        <v>67</v>
      </c>
      <c r="B13" s="77" t="s">
        <v>68</v>
      </c>
      <c r="C13" s="77" t="s">
        <v>69</v>
      </c>
      <c r="D13" s="77" t="s">
        <v>70</v>
      </c>
    </row>
    <row r="14" spans="1:4" ht="31.5">
      <c r="A14" s="74" t="s">
        <v>62</v>
      </c>
      <c r="B14" s="75" t="s">
        <v>71</v>
      </c>
      <c r="C14" s="75" t="s">
        <v>72</v>
      </c>
      <c r="D14" s="76">
        <v>0.01</v>
      </c>
    </row>
    <row r="15" spans="1:4" ht="31.5">
      <c r="A15" s="74" t="s">
        <v>64</v>
      </c>
      <c r="B15" s="75" t="s">
        <v>73</v>
      </c>
      <c r="C15" s="75" t="s">
        <v>74</v>
      </c>
      <c r="D15" s="78">
        <v>0.005</v>
      </c>
    </row>
    <row r="16" spans="1:4" ht="31.5">
      <c r="A16" s="74" t="s">
        <v>75</v>
      </c>
      <c r="B16" s="75" t="s">
        <v>76</v>
      </c>
      <c r="C16" s="75" t="s">
        <v>77</v>
      </c>
      <c r="D16" s="78">
        <v>0.005</v>
      </c>
    </row>
    <row r="17" spans="1:4" ht="31.5">
      <c r="A17" s="74" t="s">
        <v>78</v>
      </c>
      <c r="B17" s="75" t="s">
        <v>79</v>
      </c>
      <c r="C17" s="75" t="s">
        <v>80</v>
      </c>
      <c r="D17" s="78">
        <v>0.005</v>
      </c>
    </row>
    <row r="19" spans="1:6" ht="36.75" customHeight="1">
      <c r="A19" s="108" t="s">
        <v>81</v>
      </c>
      <c r="B19" s="108"/>
      <c r="C19" s="108"/>
      <c r="D19" s="108"/>
      <c r="E19" s="108"/>
      <c r="F19" s="108"/>
    </row>
    <row r="21" spans="1:3" ht="31.5">
      <c r="A21" s="79" t="s">
        <v>58</v>
      </c>
      <c r="B21" s="79" t="s">
        <v>68</v>
      </c>
      <c r="C21" s="79" t="s">
        <v>69</v>
      </c>
    </row>
    <row r="22" spans="1:3" ht="126">
      <c r="A22" s="74" t="s">
        <v>62</v>
      </c>
      <c r="B22" s="75" t="s">
        <v>82</v>
      </c>
      <c r="C22" s="75" t="s">
        <v>83</v>
      </c>
    </row>
    <row r="23" spans="1:3" ht="31.5">
      <c r="A23" s="74" t="s">
        <v>64</v>
      </c>
      <c r="B23" s="75" t="s">
        <v>84</v>
      </c>
      <c r="C23" s="75" t="s">
        <v>85</v>
      </c>
    </row>
    <row r="27" spans="1:6" ht="33.75" customHeight="1">
      <c r="A27" s="108" t="s">
        <v>86</v>
      </c>
      <c r="B27" s="108"/>
      <c r="C27" s="108"/>
      <c r="D27" s="108"/>
      <c r="E27" s="108"/>
      <c r="F27" s="108"/>
    </row>
    <row r="28" spans="1:6" ht="15.75">
      <c r="A28" s="80"/>
      <c r="B28" s="80"/>
      <c r="C28" s="80"/>
      <c r="D28" s="80"/>
      <c r="E28" s="80"/>
      <c r="F28" s="80"/>
    </row>
    <row r="29" spans="1:6" ht="47.25">
      <c r="A29" s="81" t="s">
        <v>87</v>
      </c>
      <c r="B29" s="81" t="s">
        <v>88</v>
      </c>
      <c r="C29" s="81" t="s">
        <v>89</v>
      </c>
      <c r="D29" s="82" t="s">
        <v>90</v>
      </c>
      <c r="E29" s="83"/>
      <c r="F29" s="83"/>
    </row>
    <row r="30" spans="1:6" ht="15.75">
      <c r="A30" s="74"/>
      <c r="B30" s="74"/>
      <c r="C30" s="84"/>
      <c r="D30" s="85"/>
      <c r="E30" s="80"/>
      <c r="F30" s="80"/>
    </row>
    <row r="31" spans="1:6" ht="30.75" customHeight="1">
      <c r="A31" s="108" t="s">
        <v>91</v>
      </c>
      <c r="B31" s="108"/>
      <c r="C31" s="108"/>
      <c r="D31" s="108"/>
      <c r="E31" s="108"/>
      <c r="F31" s="108"/>
    </row>
    <row r="32" spans="1:6" ht="15.75">
      <c r="A32" s="80"/>
      <c r="B32" s="80"/>
      <c r="C32" s="80"/>
      <c r="D32" s="80"/>
      <c r="E32" s="80"/>
      <c r="F32" s="80"/>
    </row>
    <row r="33" spans="1:6" ht="47.25" customHeight="1">
      <c r="A33" s="81" t="s">
        <v>87</v>
      </c>
      <c r="B33" s="81" t="s">
        <v>92</v>
      </c>
      <c r="C33" s="81" t="s">
        <v>93</v>
      </c>
      <c r="D33" s="86" t="s">
        <v>94</v>
      </c>
      <c r="E33" s="107" t="s">
        <v>95</v>
      </c>
      <c r="F33" s="107"/>
    </row>
    <row r="34" spans="1:6" ht="15.75">
      <c r="A34" s="74"/>
      <c r="B34" s="74"/>
      <c r="C34" s="84"/>
      <c r="D34" s="87"/>
      <c r="E34" s="106"/>
      <c r="F34" s="106"/>
    </row>
    <row r="35" spans="1:6" ht="15.75">
      <c r="A35" s="88"/>
      <c r="B35" s="88"/>
      <c r="C35" s="89"/>
      <c r="D35" s="89"/>
      <c r="E35" s="90"/>
      <c r="F35" s="90"/>
    </row>
    <row r="36" spans="1:6" ht="30.75" customHeight="1">
      <c r="A36" s="108" t="s">
        <v>96</v>
      </c>
      <c r="B36" s="108"/>
      <c r="C36" s="108"/>
      <c r="D36" s="108"/>
      <c r="E36" s="108"/>
      <c r="F36" s="108"/>
    </row>
    <row r="38" spans="1:6" ht="71.25" customHeight="1">
      <c r="A38" s="81" t="s">
        <v>87</v>
      </c>
      <c r="B38" s="91" t="s">
        <v>97</v>
      </c>
      <c r="C38" s="109" t="s">
        <v>98</v>
      </c>
      <c r="D38" s="109"/>
      <c r="E38" s="109" t="s">
        <v>99</v>
      </c>
      <c r="F38" s="109"/>
    </row>
    <row r="39" spans="1:6" ht="15.75">
      <c r="A39" s="74"/>
      <c r="B39" s="92"/>
      <c r="C39" s="107"/>
      <c r="D39" s="107"/>
      <c r="E39" s="106"/>
      <c r="F39" s="106"/>
    </row>
    <row r="41" spans="1:6" ht="32.25" customHeight="1">
      <c r="A41" s="108" t="s">
        <v>100</v>
      </c>
      <c r="B41" s="108"/>
      <c r="C41" s="108"/>
      <c r="D41" s="108"/>
      <c r="E41" s="108"/>
      <c r="F41" s="108"/>
    </row>
    <row r="43" spans="1:6" ht="35.25" customHeight="1">
      <c r="A43" s="81" t="s">
        <v>87</v>
      </c>
      <c r="B43" s="81" t="s">
        <v>101</v>
      </c>
      <c r="C43" s="81" t="s">
        <v>102</v>
      </c>
      <c r="D43" s="86" t="s">
        <v>103</v>
      </c>
      <c r="E43" s="107" t="s">
        <v>104</v>
      </c>
      <c r="F43" s="107"/>
    </row>
    <row r="44" spans="1:6" ht="15.75">
      <c r="A44" s="74"/>
      <c r="B44" s="74"/>
      <c r="C44" s="84"/>
      <c r="D44" s="87"/>
      <c r="E44" s="106"/>
      <c r="F44" s="106"/>
    </row>
    <row r="122" ht="15.75">
      <c r="A122" s="93"/>
    </row>
    <row r="124" ht="15.75">
      <c r="A124" s="93"/>
    </row>
    <row r="126" ht="15.75">
      <c r="A126" s="93"/>
    </row>
    <row r="128" ht="15.75">
      <c r="A128" s="93"/>
    </row>
    <row r="130" ht="15.75">
      <c r="A130" s="93"/>
    </row>
    <row r="132" ht="15.75">
      <c r="A132" s="93"/>
    </row>
    <row r="134" ht="15.75">
      <c r="A134" s="93"/>
    </row>
    <row r="136" ht="15.75">
      <c r="A136" s="93"/>
    </row>
    <row r="138" ht="15.75">
      <c r="A138" s="93"/>
    </row>
    <row r="140" ht="15.75">
      <c r="A140" s="93"/>
    </row>
    <row r="142" ht="15.75">
      <c r="A142" s="93"/>
    </row>
    <row r="144" ht="15.75">
      <c r="A144" s="93"/>
    </row>
    <row r="146" ht="15.75">
      <c r="A146" s="93"/>
    </row>
    <row r="148" ht="15.75">
      <c r="A148" s="93"/>
    </row>
    <row r="150" ht="15.75">
      <c r="A150" s="93"/>
    </row>
    <row r="152" ht="15.75">
      <c r="A152" s="93"/>
    </row>
    <row r="154" ht="15.75">
      <c r="A154" s="93"/>
    </row>
    <row r="156" ht="15.75">
      <c r="A156" s="93"/>
    </row>
    <row r="158" ht="15.75">
      <c r="A158" s="93"/>
    </row>
    <row r="160" ht="15.75">
      <c r="A160" s="93"/>
    </row>
    <row r="162" ht="15.75">
      <c r="A162" s="93"/>
    </row>
    <row r="164" ht="15.75">
      <c r="A164" s="93"/>
    </row>
    <row r="166" ht="15.75">
      <c r="A166" s="93"/>
    </row>
    <row r="168" spans="1:33" s="95" customFormat="1" ht="15.75">
      <c r="A168" s="94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</row>
    <row r="169" spans="7:33" s="95" customFormat="1" ht="15.75"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</row>
    <row r="170" spans="1:33" s="95" customFormat="1" ht="15.75">
      <c r="A170" s="96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</row>
    <row r="171" spans="7:33" s="95" customFormat="1" ht="15.75"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</row>
    <row r="172" spans="1:33" s="95" customFormat="1" ht="15.75">
      <c r="A172" s="97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</row>
    <row r="173" spans="7:33" s="95" customFormat="1" ht="15.75"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</row>
    <row r="174" spans="1:33" s="95" customFormat="1" ht="15.75">
      <c r="A174" s="96"/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</row>
    <row r="175" spans="7:33" s="95" customFormat="1" ht="15.75"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</row>
    <row r="176" spans="1:33" s="95" customFormat="1" ht="15.75">
      <c r="A176" s="96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</row>
    <row r="177" spans="7:33" s="95" customFormat="1" ht="15.75"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</row>
    <row r="178" spans="1:33" s="95" customFormat="1" ht="60" customHeight="1">
      <c r="A178" s="98"/>
      <c r="B178" s="98"/>
      <c r="C178" s="98"/>
      <c r="D178" s="98"/>
      <c r="E178" s="8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</row>
    <row r="179" spans="1:33" s="95" customFormat="1" ht="15.75">
      <c r="A179" s="98"/>
      <c r="B179" s="98"/>
      <c r="C179" s="98"/>
      <c r="D179" s="98"/>
      <c r="E179" s="89"/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</row>
    <row r="180" spans="1:33" s="95" customFormat="1" ht="15.75">
      <c r="A180" s="99"/>
      <c r="B180" s="98"/>
      <c r="C180" s="98"/>
      <c r="D180" s="98"/>
      <c r="E180" s="89"/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</row>
    <row r="181" spans="1:33" s="95" customFormat="1" ht="15.75">
      <c r="A181" s="99"/>
      <c r="B181" s="98"/>
      <c r="C181" s="98"/>
      <c r="D181" s="98"/>
      <c r="E181" s="89"/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</row>
    <row r="182" spans="7:33" s="95" customFormat="1" ht="15.75"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</row>
    <row r="183" spans="1:33" s="95" customFormat="1" ht="15.75">
      <c r="A183" s="96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</row>
    <row r="184" spans="7:33" s="95" customFormat="1" ht="15.75"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</row>
    <row r="185" spans="1:33" s="95" customFormat="1" ht="15.75">
      <c r="A185" s="96"/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</row>
    <row r="186" spans="7:33" s="95" customFormat="1" ht="15.75"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  <c r="S186" s="69"/>
      <c r="T186" s="69"/>
      <c r="U186" s="69"/>
      <c r="V186" s="69"/>
      <c r="W186" s="69"/>
      <c r="X186" s="69"/>
      <c r="Y186" s="69"/>
      <c r="Z186" s="69"/>
      <c r="AA186" s="69"/>
      <c r="AB186" s="69"/>
      <c r="AC186" s="69"/>
      <c r="AD186" s="69"/>
      <c r="AE186" s="69"/>
      <c r="AF186" s="69"/>
      <c r="AG186" s="69"/>
    </row>
    <row r="187" spans="1:33" s="95" customFormat="1" ht="21.75" customHeight="1">
      <c r="A187" s="98"/>
      <c r="B187" s="98"/>
      <c r="C187" s="98"/>
      <c r="D187" s="98"/>
      <c r="E187" s="89"/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</row>
    <row r="188" spans="1:33" s="95" customFormat="1" ht="15.75">
      <c r="A188" s="98"/>
      <c r="B188" s="98"/>
      <c r="C188" s="98"/>
      <c r="D188" s="98"/>
      <c r="E188" s="89"/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</row>
    <row r="189" spans="1:33" s="95" customFormat="1" ht="15.75">
      <c r="A189" s="98"/>
      <c r="B189" s="98"/>
      <c r="C189" s="98"/>
      <c r="D189" s="98"/>
      <c r="E189" s="89"/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</row>
    <row r="190" spans="1:33" s="95" customFormat="1" ht="15.75">
      <c r="A190" s="98"/>
      <c r="B190" s="98"/>
      <c r="C190" s="98"/>
      <c r="D190" s="98"/>
      <c r="E190" s="89"/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</row>
    <row r="191" spans="7:33" s="95" customFormat="1" ht="15.75"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</row>
    <row r="192" spans="1:33" s="95" customFormat="1" ht="15.75">
      <c r="A192" s="96"/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</row>
    <row r="193" spans="7:33" s="95" customFormat="1" ht="15.75"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</row>
    <row r="194" spans="1:33" s="95" customFormat="1" ht="15.75">
      <c r="A194" s="96"/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</row>
    <row r="195" spans="7:33" s="95" customFormat="1" ht="15.75"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</row>
    <row r="196" spans="1:33" s="95" customFormat="1" ht="15.75">
      <c r="A196" s="96"/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</row>
    <row r="197" spans="7:33" s="95" customFormat="1" ht="15.75"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</row>
    <row r="198" spans="1:33" s="95" customFormat="1" ht="15.75">
      <c r="A198" s="96"/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  <c r="S198" s="69"/>
      <c r="T198" s="69"/>
      <c r="U198" s="69"/>
      <c r="V198" s="69"/>
      <c r="W198" s="69"/>
      <c r="X198" s="69"/>
      <c r="Y198" s="69"/>
      <c r="Z198" s="69"/>
      <c r="AA198" s="69"/>
      <c r="AB198" s="69"/>
      <c r="AC198" s="69"/>
      <c r="AD198" s="69"/>
      <c r="AE198" s="69"/>
      <c r="AF198" s="69"/>
      <c r="AG198" s="69"/>
    </row>
    <row r="199" spans="7:33" s="95" customFormat="1" ht="15.75"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  <c r="S199" s="69"/>
      <c r="T199" s="69"/>
      <c r="U199" s="69"/>
      <c r="V199" s="69"/>
      <c r="W199" s="69"/>
      <c r="X199" s="69"/>
      <c r="Y199" s="69"/>
      <c r="Z199" s="69"/>
      <c r="AA199" s="69"/>
      <c r="AB199" s="69"/>
      <c r="AC199" s="69"/>
      <c r="AD199" s="69"/>
      <c r="AE199" s="69"/>
      <c r="AF199" s="69"/>
      <c r="AG199" s="69"/>
    </row>
    <row r="200" spans="1:33" s="95" customFormat="1" ht="15.75">
      <c r="A200" s="96"/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</row>
    <row r="201" spans="7:33" s="95" customFormat="1" ht="15.75"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</row>
    <row r="202" spans="1:33" s="95" customFormat="1" ht="15.75">
      <c r="A202" s="96"/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</row>
    <row r="203" spans="7:33" s="95" customFormat="1" ht="15.75"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</row>
    <row r="204" spans="1:33" s="95" customFormat="1" ht="15.75">
      <c r="A204" s="96"/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</row>
    <row r="205" spans="7:33" s="95" customFormat="1" ht="15.75"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</row>
    <row r="206" spans="1:33" s="95" customFormat="1" ht="15.75">
      <c r="A206" s="96"/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</row>
    <row r="207" spans="7:33" s="95" customFormat="1" ht="15.75"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</row>
    <row r="208" spans="1:33" s="95" customFormat="1" ht="15.75">
      <c r="A208" s="96"/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</row>
    <row r="209" spans="7:33" s="95" customFormat="1" ht="15.75"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</row>
    <row r="210" spans="1:33" s="95" customFormat="1" ht="15.75">
      <c r="A210" s="96"/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</row>
    <row r="211" spans="7:33" s="95" customFormat="1" ht="15.75"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</row>
    <row r="212" spans="1:33" s="95" customFormat="1" ht="15.75">
      <c r="A212" s="96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  <c r="S212" s="69"/>
      <c r="T212" s="69"/>
      <c r="U212" s="69"/>
      <c r="V212" s="69"/>
      <c r="W212" s="69"/>
      <c r="X212" s="69"/>
      <c r="Y212" s="69"/>
      <c r="Z212" s="69"/>
      <c r="AA212" s="69"/>
      <c r="AB212" s="69"/>
      <c r="AC212" s="69"/>
      <c r="AD212" s="69"/>
      <c r="AE212" s="69"/>
      <c r="AF212" s="69"/>
      <c r="AG212" s="69"/>
    </row>
    <row r="213" spans="7:33" s="95" customFormat="1" ht="15.75"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</row>
    <row r="214" spans="1:33" s="95" customFormat="1" ht="15.75">
      <c r="A214" s="96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</row>
    <row r="215" spans="7:33" s="95" customFormat="1" ht="15.75"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</row>
    <row r="216" spans="1:33" s="95" customFormat="1" ht="15.75">
      <c r="A216" s="96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</row>
    <row r="217" spans="7:33" s="95" customFormat="1" ht="15.75"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</row>
    <row r="218" spans="1:33" s="95" customFormat="1" ht="15.75">
      <c r="A218" s="96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</row>
    <row r="219" spans="7:33" s="95" customFormat="1" ht="15.75"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</row>
    <row r="220" spans="1:33" s="95" customFormat="1" ht="15.75">
      <c r="A220" s="96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</row>
    <row r="221" spans="7:33" s="95" customFormat="1" ht="15.75"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</row>
    <row r="222" spans="1:33" s="95" customFormat="1" ht="15.75">
      <c r="A222" s="96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</row>
    <row r="223" spans="7:33" s="95" customFormat="1" ht="15.75"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</row>
    <row r="224" spans="1:33" s="95" customFormat="1" ht="15.75">
      <c r="A224" s="96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</row>
    <row r="225" spans="7:33" s="95" customFormat="1" ht="15.75"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</row>
    <row r="226" spans="1:33" s="95" customFormat="1" ht="15.75">
      <c r="A226" s="98"/>
      <c r="B226" s="98"/>
      <c r="C226" s="98"/>
      <c r="D226" s="98"/>
      <c r="E226" s="98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</row>
    <row r="227" spans="1:33" s="95" customFormat="1" ht="15.75">
      <c r="A227" s="99"/>
      <c r="B227" s="98"/>
      <c r="C227" s="98"/>
      <c r="D227" s="98"/>
      <c r="E227" s="98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</row>
    <row r="228" spans="7:33" s="95" customFormat="1" ht="15.75"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</row>
    <row r="229" spans="1:33" s="95" customFormat="1" ht="15.75">
      <c r="A229" s="94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</row>
    <row r="230" spans="7:33" s="95" customFormat="1" ht="15.75"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</row>
    <row r="231" spans="1:33" s="95" customFormat="1" ht="15.75">
      <c r="A231" s="96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</row>
    <row r="232" spans="7:33" s="95" customFormat="1" ht="15.75"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</row>
    <row r="233" spans="1:33" s="95" customFormat="1" ht="15.75">
      <c r="A233" s="96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</row>
    <row r="234" spans="7:33" s="95" customFormat="1" ht="15.75"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</row>
    <row r="235" spans="1:33" s="95" customFormat="1" ht="15.75">
      <c r="A235" s="96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</row>
    <row r="236" spans="7:33" s="95" customFormat="1" ht="15.75"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</row>
    <row r="237" spans="1:33" s="95" customFormat="1" ht="15.75">
      <c r="A237" s="94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</row>
    <row r="238" spans="7:33" s="95" customFormat="1" ht="15.75"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</row>
    <row r="239" spans="1:33" s="95" customFormat="1" ht="15.75">
      <c r="A239" s="96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</row>
    <row r="240" spans="7:33" s="95" customFormat="1" ht="15.75"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</row>
    <row r="241" spans="1:33" s="95" customFormat="1" ht="15.75">
      <c r="A241" s="96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</row>
    <row r="242" spans="7:33" s="95" customFormat="1" ht="15.75"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</row>
    <row r="243" spans="1:33" s="95" customFormat="1" ht="15.75">
      <c r="A243" s="96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</row>
    <row r="244" spans="7:33" s="95" customFormat="1" ht="15.75"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</row>
    <row r="245" spans="1:33" s="95" customFormat="1" ht="15.75">
      <c r="A245" s="96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</row>
    <row r="246" spans="7:33" s="95" customFormat="1" ht="15.75"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</row>
    <row r="247" spans="1:33" s="95" customFormat="1" ht="15.75">
      <c r="A247" s="96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</row>
    <row r="248" spans="7:33" s="95" customFormat="1" ht="15.75"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</row>
    <row r="249" spans="1:33" s="95" customFormat="1" ht="15.75">
      <c r="A249" s="98"/>
      <c r="B249" s="98"/>
      <c r="C249" s="98"/>
      <c r="D249" s="98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</row>
    <row r="250" spans="1:33" s="95" customFormat="1" ht="15.75">
      <c r="A250" s="98"/>
      <c r="B250" s="98"/>
      <c r="C250" s="100"/>
      <c r="D250" s="98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</row>
    <row r="251" spans="7:33" s="95" customFormat="1" ht="15.75">
      <c r="G251" s="69"/>
      <c r="H251" s="69"/>
      <c r="I251" s="69"/>
      <c r="J251" s="69"/>
      <c r="K251" s="69"/>
      <c r="L251" s="69"/>
      <c r="M251" s="69"/>
      <c r="N251" s="69"/>
      <c r="O251" s="69"/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</row>
    <row r="252" spans="7:33" s="95" customFormat="1" ht="15.75">
      <c r="G252" s="69"/>
      <c r="H252" s="69"/>
      <c r="I252" s="69"/>
      <c r="J252" s="69"/>
      <c r="K252" s="69"/>
      <c r="L252" s="69"/>
      <c r="M252" s="69"/>
      <c r="N252" s="69"/>
      <c r="O252" s="69"/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</row>
    <row r="253" spans="7:33" s="95" customFormat="1" ht="15.75">
      <c r="G253" s="69"/>
      <c r="H253" s="69"/>
      <c r="I253" s="69"/>
      <c r="J253" s="69"/>
      <c r="K253" s="69"/>
      <c r="L253" s="69"/>
      <c r="M253" s="69"/>
      <c r="N253" s="69"/>
      <c r="O253" s="69"/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</row>
    <row r="254" spans="7:33" s="95" customFormat="1" ht="15.75">
      <c r="G254" s="69"/>
      <c r="H254" s="69"/>
      <c r="I254" s="69"/>
      <c r="J254" s="69"/>
      <c r="K254" s="69"/>
      <c r="L254" s="69"/>
      <c r="M254" s="69"/>
      <c r="N254" s="69"/>
      <c r="O254" s="69"/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</row>
    <row r="255" spans="7:33" s="95" customFormat="1" ht="15.75">
      <c r="G255" s="69"/>
      <c r="H255" s="69"/>
      <c r="I255" s="69"/>
      <c r="J255" s="69"/>
      <c r="K255" s="69"/>
      <c r="L255" s="69"/>
      <c r="M255" s="69"/>
      <c r="N255" s="69"/>
      <c r="O255" s="69"/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</row>
    <row r="256" spans="7:33" s="95" customFormat="1" ht="15.75">
      <c r="G256" s="69"/>
      <c r="H256" s="69"/>
      <c r="I256" s="69"/>
      <c r="J256" s="69"/>
      <c r="K256" s="69"/>
      <c r="L256" s="69"/>
      <c r="M256" s="69"/>
      <c r="N256" s="69"/>
      <c r="O256" s="69"/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</row>
    <row r="257" spans="7:33" s="95" customFormat="1" ht="15.75">
      <c r="G257" s="69"/>
      <c r="H257" s="69"/>
      <c r="I257" s="69"/>
      <c r="J257" s="69"/>
      <c r="K257" s="69"/>
      <c r="L257" s="69"/>
      <c r="M257" s="69"/>
      <c r="N257" s="69"/>
      <c r="O257" s="69"/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</row>
    <row r="258" spans="7:33" s="95" customFormat="1" ht="15.75">
      <c r="G258" s="69"/>
      <c r="H258" s="69"/>
      <c r="I258" s="69"/>
      <c r="J258" s="69"/>
      <c r="K258" s="69"/>
      <c r="L258" s="69"/>
      <c r="M258" s="69"/>
      <c r="N258" s="69"/>
      <c r="O258" s="69"/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</row>
    <row r="259" spans="7:33" s="95" customFormat="1" ht="15.75">
      <c r="G259" s="69"/>
      <c r="H259" s="69"/>
      <c r="I259" s="69"/>
      <c r="J259" s="69"/>
      <c r="K259" s="69"/>
      <c r="L259" s="69"/>
      <c r="M259" s="69"/>
      <c r="N259" s="69"/>
      <c r="O259" s="69"/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</row>
    <row r="260" spans="7:33" s="95" customFormat="1" ht="15.75">
      <c r="G260" s="69"/>
      <c r="H260" s="69"/>
      <c r="I260" s="69"/>
      <c r="J260" s="69"/>
      <c r="K260" s="69"/>
      <c r="L260" s="69"/>
      <c r="M260" s="69"/>
      <c r="N260" s="69"/>
      <c r="O260" s="69"/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</row>
    <row r="261" spans="7:33" s="95" customFormat="1" ht="15.75">
      <c r="G261" s="69"/>
      <c r="H261" s="69"/>
      <c r="I261" s="69"/>
      <c r="J261" s="69"/>
      <c r="K261" s="69"/>
      <c r="L261" s="69"/>
      <c r="M261" s="69"/>
      <c r="N261" s="69"/>
      <c r="O261" s="69"/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</row>
    <row r="262" spans="7:33" s="95" customFormat="1" ht="15.75">
      <c r="G262" s="69"/>
      <c r="H262" s="69"/>
      <c r="I262" s="69"/>
      <c r="J262" s="69"/>
      <c r="K262" s="69"/>
      <c r="L262" s="69"/>
      <c r="M262" s="69"/>
      <c r="N262" s="69"/>
      <c r="O262" s="69"/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</row>
    <row r="263" spans="7:33" s="95" customFormat="1" ht="15.75">
      <c r="G263" s="69"/>
      <c r="H263" s="69"/>
      <c r="I263" s="69"/>
      <c r="J263" s="69"/>
      <c r="K263" s="69"/>
      <c r="L263" s="69"/>
      <c r="M263" s="69"/>
      <c r="N263" s="69"/>
      <c r="O263" s="69"/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</row>
    <row r="264" spans="7:33" s="95" customFormat="1" ht="15.75"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</row>
    <row r="265" spans="7:33" s="95" customFormat="1" ht="15.75">
      <c r="G265" s="69"/>
      <c r="H265" s="69"/>
      <c r="I265" s="69"/>
      <c r="J265" s="69"/>
      <c r="K265" s="69"/>
      <c r="L265" s="69"/>
      <c r="M265" s="69"/>
      <c r="N265" s="69"/>
      <c r="O265" s="69"/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</row>
    <row r="266" spans="7:33" s="95" customFormat="1" ht="15.75">
      <c r="G266" s="69"/>
      <c r="H266" s="69"/>
      <c r="I266" s="69"/>
      <c r="J266" s="69"/>
      <c r="K266" s="69"/>
      <c r="L266" s="69"/>
      <c r="M266" s="69"/>
      <c r="N266" s="69"/>
      <c r="O266" s="69"/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</row>
    <row r="267" spans="7:33" s="95" customFormat="1" ht="15.75">
      <c r="G267" s="69"/>
      <c r="H267" s="69"/>
      <c r="I267" s="69"/>
      <c r="J267" s="69"/>
      <c r="K267" s="69"/>
      <c r="L267" s="69"/>
      <c r="M267" s="69"/>
      <c r="N267" s="69"/>
      <c r="O267" s="69"/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</row>
    <row r="268" spans="7:33" s="95" customFormat="1" ht="15.75">
      <c r="G268" s="69"/>
      <c r="H268" s="69"/>
      <c r="I268" s="69"/>
      <c r="J268" s="69"/>
      <c r="K268" s="69"/>
      <c r="L268" s="69"/>
      <c r="M268" s="69"/>
      <c r="N268" s="69"/>
      <c r="O268" s="69"/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</row>
    <row r="269" spans="7:33" s="95" customFormat="1" ht="15.75">
      <c r="G269" s="69"/>
      <c r="H269" s="69"/>
      <c r="I269" s="69"/>
      <c r="J269" s="69"/>
      <c r="K269" s="69"/>
      <c r="L269" s="69"/>
      <c r="M269" s="69"/>
      <c r="N269" s="69"/>
      <c r="O269" s="69"/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</row>
    <row r="270" spans="7:33" s="95" customFormat="1" ht="15.75">
      <c r="G270" s="69"/>
      <c r="H270" s="69"/>
      <c r="I270" s="69"/>
      <c r="J270" s="69"/>
      <c r="K270" s="69"/>
      <c r="L270" s="69"/>
      <c r="M270" s="69"/>
      <c r="N270" s="69"/>
      <c r="O270" s="69"/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</row>
    <row r="271" spans="7:33" s="95" customFormat="1" ht="15.75">
      <c r="G271" s="69"/>
      <c r="H271" s="69"/>
      <c r="I271" s="69"/>
      <c r="J271" s="69"/>
      <c r="K271" s="69"/>
      <c r="L271" s="69"/>
      <c r="M271" s="69"/>
      <c r="N271" s="69"/>
      <c r="O271" s="69"/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</row>
    <row r="272" spans="7:33" s="95" customFormat="1" ht="15.75">
      <c r="G272" s="69"/>
      <c r="H272" s="69"/>
      <c r="I272" s="69"/>
      <c r="J272" s="69"/>
      <c r="K272" s="69"/>
      <c r="L272" s="69"/>
      <c r="M272" s="69"/>
      <c r="N272" s="69"/>
      <c r="O272" s="69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</row>
    <row r="273" spans="7:33" s="95" customFormat="1" ht="15.75">
      <c r="G273" s="69"/>
      <c r="H273" s="69"/>
      <c r="I273" s="69"/>
      <c r="J273" s="69"/>
      <c r="K273" s="69"/>
      <c r="L273" s="69"/>
      <c r="M273" s="69"/>
      <c r="N273" s="69"/>
      <c r="O273" s="69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</row>
    <row r="274" spans="7:33" s="95" customFormat="1" ht="15.75">
      <c r="G274" s="69"/>
      <c r="H274" s="69"/>
      <c r="I274" s="69"/>
      <c r="J274" s="69"/>
      <c r="K274" s="69"/>
      <c r="L274" s="69"/>
      <c r="M274" s="69"/>
      <c r="N274" s="69"/>
      <c r="O274" s="69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</row>
    <row r="275" spans="7:33" s="95" customFormat="1" ht="15.75">
      <c r="G275" s="69"/>
      <c r="H275" s="69"/>
      <c r="I275" s="69"/>
      <c r="J275" s="69"/>
      <c r="K275" s="69"/>
      <c r="L275" s="69"/>
      <c r="M275" s="69"/>
      <c r="N275" s="69"/>
      <c r="O275" s="69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</row>
    <row r="276" spans="7:33" s="95" customFormat="1" ht="15.75">
      <c r="G276" s="69"/>
      <c r="H276" s="69"/>
      <c r="I276" s="69"/>
      <c r="J276" s="69"/>
      <c r="K276" s="69"/>
      <c r="L276" s="69"/>
      <c r="M276" s="69"/>
      <c r="N276" s="69"/>
      <c r="O276" s="69"/>
      <c r="P276" s="69"/>
      <c r="Q276" s="69"/>
      <c r="R276" s="69"/>
      <c r="S276" s="69"/>
      <c r="T276" s="69"/>
      <c r="U276" s="69"/>
      <c r="V276" s="69"/>
      <c r="W276" s="69"/>
      <c r="X276" s="69"/>
      <c r="Y276" s="69"/>
      <c r="Z276" s="69"/>
      <c r="AA276" s="69"/>
      <c r="AB276" s="69"/>
      <c r="AC276" s="69"/>
      <c r="AD276" s="69"/>
      <c r="AE276" s="69"/>
      <c r="AF276" s="69"/>
      <c r="AG276" s="69"/>
    </row>
    <row r="277" spans="7:33" s="95" customFormat="1" ht="15.75">
      <c r="G277" s="69"/>
      <c r="H277" s="69"/>
      <c r="I277" s="69"/>
      <c r="J277" s="69"/>
      <c r="K277" s="69"/>
      <c r="L277" s="69"/>
      <c r="M277" s="69"/>
      <c r="N277" s="69"/>
      <c r="O277" s="69"/>
      <c r="P277" s="69"/>
      <c r="Q277" s="69"/>
      <c r="R277" s="69"/>
      <c r="S277" s="69"/>
      <c r="T277" s="69"/>
      <c r="U277" s="69"/>
      <c r="V277" s="69"/>
      <c r="W277" s="69"/>
      <c r="X277" s="69"/>
      <c r="Y277" s="69"/>
      <c r="Z277" s="69"/>
      <c r="AA277" s="69"/>
      <c r="AB277" s="69"/>
      <c r="AC277" s="69"/>
      <c r="AD277" s="69"/>
      <c r="AE277" s="69"/>
      <c r="AF277" s="69"/>
      <c r="AG277" s="69"/>
    </row>
    <row r="278" spans="7:33" s="95" customFormat="1" ht="15.75">
      <c r="G278" s="69"/>
      <c r="H278" s="69"/>
      <c r="I278" s="69"/>
      <c r="J278" s="69"/>
      <c r="K278" s="69"/>
      <c r="L278" s="69"/>
      <c r="M278" s="69"/>
      <c r="N278" s="69"/>
      <c r="O278" s="69"/>
      <c r="P278" s="69"/>
      <c r="Q278" s="69"/>
      <c r="R278" s="69"/>
      <c r="S278" s="69"/>
      <c r="T278" s="69"/>
      <c r="U278" s="69"/>
      <c r="V278" s="69"/>
      <c r="W278" s="69"/>
      <c r="X278" s="69"/>
      <c r="Y278" s="69"/>
      <c r="Z278" s="69"/>
      <c r="AA278" s="69"/>
      <c r="AB278" s="69"/>
      <c r="AC278" s="69"/>
      <c r="AD278" s="69"/>
      <c r="AE278" s="69"/>
      <c r="AF278" s="69"/>
      <c r="AG278" s="69"/>
    </row>
    <row r="279" spans="7:33" s="95" customFormat="1" ht="15.75">
      <c r="G279" s="69"/>
      <c r="H279" s="69"/>
      <c r="I279" s="69"/>
      <c r="J279" s="69"/>
      <c r="K279" s="69"/>
      <c r="L279" s="69"/>
      <c r="M279" s="69"/>
      <c r="N279" s="69"/>
      <c r="O279" s="69"/>
      <c r="P279" s="69"/>
      <c r="Q279" s="69"/>
      <c r="R279" s="69"/>
      <c r="S279" s="69"/>
      <c r="T279" s="69"/>
      <c r="U279" s="69"/>
      <c r="V279" s="69"/>
      <c r="W279" s="69"/>
      <c r="X279" s="69"/>
      <c r="Y279" s="69"/>
      <c r="Z279" s="69"/>
      <c r="AA279" s="69"/>
      <c r="AB279" s="69"/>
      <c r="AC279" s="69"/>
      <c r="AD279" s="69"/>
      <c r="AE279" s="69"/>
      <c r="AF279" s="69"/>
      <c r="AG279" s="69"/>
    </row>
    <row r="280" spans="7:33" s="95" customFormat="1" ht="15.75">
      <c r="G280" s="69"/>
      <c r="H280" s="69"/>
      <c r="I280" s="69"/>
      <c r="J280" s="69"/>
      <c r="K280" s="69"/>
      <c r="L280" s="69"/>
      <c r="M280" s="69"/>
      <c r="N280" s="69"/>
      <c r="O280" s="69"/>
      <c r="P280" s="69"/>
      <c r="Q280" s="69"/>
      <c r="R280" s="69"/>
      <c r="S280" s="69"/>
      <c r="T280" s="69"/>
      <c r="U280" s="69"/>
      <c r="V280" s="69"/>
      <c r="W280" s="69"/>
      <c r="X280" s="69"/>
      <c r="Y280" s="69"/>
      <c r="Z280" s="69"/>
      <c r="AA280" s="69"/>
      <c r="AB280" s="69"/>
      <c r="AC280" s="69"/>
      <c r="AD280" s="69"/>
      <c r="AE280" s="69"/>
      <c r="AF280" s="69"/>
      <c r="AG280" s="69"/>
    </row>
    <row r="281" spans="7:33" s="95" customFormat="1" ht="15.75">
      <c r="G281" s="69"/>
      <c r="H281" s="69"/>
      <c r="I281" s="69"/>
      <c r="J281" s="69"/>
      <c r="K281" s="69"/>
      <c r="L281" s="69"/>
      <c r="M281" s="69"/>
      <c r="N281" s="69"/>
      <c r="O281" s="69"/>
      <c r="P281" s="69"/>
      <c r="Q281" s="69"/>
      <c r="R281" s="69"/>
      <c r="S281" s="69"/>
      <c r="T281" s="69"/>
      <c r="U281" s="69"/>
      <c r="V281" s="69"/>
      <c r="W281" s="69"/>
      <c r="X281" s="69"/>
      <c r="Y281" s="69"/>
      <c r="Z281" s="69"/>
      <c r="AA281" s="69"/>
      <c r="AB281" s="69"/>
      <c r="AC281" s="69"/>
      <c r="AD281" s="69"/>
      <c r="AE281" s="69"/>
      <c r="AF281" s="69"/>
      <c r="AG281" s="69"/>
    </row>
    <row r="282" spans="7:33" s="95" customFormat="1" ht="15.75">
      <c r="G282" s="69"/>
      <c r="H282" s="69"/>
      <c r="I282" s="69"/>
      <c r="J282" s="69"/>
      <c r="K282" s="69"/>
      <c r="L282" s="69"/>
      <c r="M282" s="69"/>
      <c r="N282" s="69"/>
      <c r="O282" s="69"/>
      <c r="P282" s="69"/>
      <c r="Q282" s="69"/>
      <c r="R282" s="69"/>
      <c r="S282" s="69"/>
      <c r="T282" s="69"/>
      <c r="U282" s="69"/>
      <c r="V282" s="69"/>
      <c r="W282" s="69"/>
      <c r="X282" s="69"/>
      <c r="Y282" s="69"/>
      <c r="Z282" s="69"/>
      <c r="AA282" s="69"/>
      <c r="AB282" s="69"/>
      <c r="AC282" s="69"/>
      <c r="AD282" s="69"/>
      <c r="AE282" s="69"/>
      <c r="AF282" s="69"/>
      <c r="AG282" s="69"/>
    </row>
    <row r="283" spans="7:33" s="95" customFormat="1" ht="15.75">
      <c r="G283" s="69"/>
      <c r="H283" s="69"/>
      <c r="I283" s="69"/>
      <c r="J283" s="69"/>
      <c r="K283" s="69"/>
      <c r="L283" s="69"/>
      <c r="M283" s="69"/>
      <c r="N283" s="69"/>
      <c r="O283" s="69"/>
      <c r="P283" s="69"/>
      <c r="Q283" s="69"/>
      <c r="R283" s="69"/>
      <c r="S283" s="69"/>
      <c r="T283" s="69"/>
      <c r="U283" s="69"/>
      <c r="V283" s="69"/>
      <c r="W283" s="69"/>
      <c r="X283" s="69"/>
      <c r="Y283" s="69"/>
      <c r="Z283" s="69"/>
      <c r="AA283" s="69"/>
      <c r="AB283" s="69"/>
      <c r="AC283" s="69"/>
      <c r="AD283" s="69"/>
      <c r="AE283" s="69"/>
      <c r="AF283" s="69"/>
      <c r="AG283" s="69"/>
    </row>
    <row r="284" spans="7:33" s="95" customFormat="1" ht="15.75">
      <c r="G284" s="69"/>
      <c r="H284" s="69"/>
      <c r="I284" s="69"/>
      <c r="J284" s="69"/>
      <c r="K284" s="69"/>
      <c r="L284" s="69"/>
      <c r="M284" s="69"/>
      <c r="N284" s="69"/>
      <c r="O284" s="69"/>
      <c r="P284" s="69"/>
      <c r="Q284" s="69"/>
      <c r="R284" s="69"/>
      <c r="S284" s="69"/>
      <c r="T284" s="69"/>
      <c r="U284" s="69"/>
      <c r="V284" s="69"/>
      <c r="W284" s="69"/>
      <c r="X284" s="69"/>
      <c r="Y284" s="69"/>
      <c r="Z284" s="69"/>
      <c r="AA284" s="69"/>
      <c r="AB284" s="69"/>
      <c r="AC284" s="69"/>
      <c r="AD284" s="69"/>
      <c r="AE284" s="69"/>
      <c r="AF284" s="69"/>
      <c r="AG284" s="69"/>
    </row>
    <row r="285" spans="7:33" s="95" customFormat="1" ht="15.75">
      <c r="G285" s="69"/>
      <c r="H285" s="69"/>
      <c r="I285" s="69"/>
      <c r="J285" s="69"/>
      <c r="K285" s="69"/>
      <c r="L285" s="69"/>
      <c r="M285" s="69"/>
      <c r="N285" s="69"/>
      <c r="O285" s="69"/>
      <c r="P285" s="69"/>
      <c r="Q285" s="69"/>
      <c r="R285" s="69"/>
      <c r="S285" s="69"/>
      <c r="T285" s="69"/>
      <c r="U285" s="69"/>
      <c r="V285" s="69"/>
      <c r="W285" s="69"/>
      <c r="X285" s="69"/>
      <c r="Y285" s="69"/>
      <c r="Z285" s="69"/>
      <c r="AA285" s="69"/>
      <c r="AB285" s="69"/>
      <c r="AC285" s="69"/>
      <c r="AD285" s="69"/>
      <c r="AE285" s="69"/>
      <c r="AF285" s="69"/>
      <c r="AG285" s="69"/>
    </row>
    <row r="286" spans="7:33" s="95" customFormat="1" ht="15.75">
      <c r="G286" s="69"/>
      <c r="H286" s="69"/>
      <c r="I286" s="69"/>
      <c r="J286" s="69"/>
      <c r="K286" s="69"/>
      <c r="L286" s="69"/>
      <c r="M286" s="69"/>
      <c r="N286" s="69"/>
      <c r="O286" s="69"/>
      <c r="P286" s="69"/>
      <c r="Q286" s="69"/>
      <c r="R286" s="69"/>
      <c r="S286" s="69"/>
      <c r="T286" s="69"/>
      <c r="U286" s="69"/>
      <c r="V286" s="69"/>
      <c r="W286" s="69"/>
      <c r="X286" s="69"/>
      <c r="Y286" s="69"/>
      <c r="Z286" s="69"/>
      <c r="AA286" s="69"/>
      <c r="AB286" s="69"/>
      <c r="AC286" s="69"/>
      <c r="AD286" s="69"/>
      <c r="AE286" s="69"/>
      <c r="AF286" s="69"/>
      <c r="AG286" s="69"/>
    </row>
    <row r="287" spans="7:33" s="95" customFormat="1" ht="15.75">
      <c r="G287" s="69"/>
      <c r="H287" s="69"/>
      <c r="I287" s="69"/>
      <c r="J287" s="69"/>
      <c r="K287" s="69"/>
      <c r="L287" s="69"/>
      <c r="M287" s="69"/>
      <c r="N287" s="69"/>
      <c r="O287" s="69"/>
      <c r="P287" s="69"/>
      <c r="Q287" s="69"/>
      <c r="R287" s="69"/>
      <c r="S287" s="69"/>
      <c r="T287" s="69"/>
      <c r="U287" s="69"/>
      <c r="V287" s="69"/>
      <c r="W287" s="69"/>
      <c r="X287" s="69"/>
      <c r="Y287" s="69"/>
      <c r="Z287" s="69"/>
      <c r="AA287" s="69"/>
      <c r="AB287" s="69"/>
      <c r="AC287" s="69"/>
      <c r="AD287" s="69"/>
      <c r="AE287" s="69"/>
      <c r="AF287" s="69"/>
      <c r="AG287" s="69"/>
    </row>
    <row r="288" spans="7:33" s="95" customFormat="1" ht="15.75">
      <c r="G288" s="69"/>
      <c r="H288" s="69"/>
      <c r="I288" s="69"/>
      <c r="J288" s="69"/>
      <c r="K288" s="69"/>
      <c r="L288" s="69"/>
      <c r="M288" s="69"/>
      <c r="N288" s="69"/>
      <c r="O288" s="69"/>
      <c r="P288" s="69"/>
      <c r="Q288" s="69"/>
      <c r="R288" s="69"/>
      <c r="S288" s="69"/>
      <c r="T288" s="69"/>
      <c r="U288" s="69"/>
      <c r="V288" s="69"/>
      <c r="W288" s="69"/>
      <c r="X288" s="69"/>
      <c r="Y288" s="69"/>
      <c r="Z288" s="69"/>
      <c r="AA288" s="69"/>
      <c r="AB288" s="69"/>
      <c r="AC288" s="69"/>
      <c r="AD288" s="69"/>
      <c r="AE288" s="69"/>
      <c r="AF288" s="69"/>
      <c r="AG288" s="69"/>
    </row>
    <row r="289" spans="7:33" s="95" customFormat="1" ht="15.75">
      <c r="G289" s="69"/>
      <c r="H289" s="69"/>
      <c r="I289" s="69"/>
      <c r="J289" s="69"/>
      <c r="K289" s="69"/>
      <c r="L289" s="69"/>
      <c r="M289" s="69"/>
      <c r="N289" s="69"/>
      <c r="O289" s="69"/>
      <c r="P289" s="69"/>
      <c r="Q289" s="69"/>
      <c r="R289" s="69"/>
      <c r="S289" s="69"/>
      <c r="T289" s="69"/>
      <c r="U289" s="69"/>
      <c r="V289" s="69"/>
      <c r="W289" s="69"/>
      <c r="X289" s="69"/>
      <c r="Y289" s="69"/>
      <c r="Z289" s="69"/>
      <c r="AA289" s="69"/>
      <c r="AB289" s="69"/>
      <c r="AC289" s="69"/>
      <c r="AD289" s="69"/>
      <c r="AE289" s="69"/>
      <c r="AF289" s="69"/>
      <c r="AG289" s="69"/>
    </row>
    <row r="290" spans="7:33" s="95" customFormat="1" ht="15.75">
      <c r="G290" s="69"/>
      <c r="H290" s="69"/>
      <c r="I290" s="69"/>
      <c r="J290" s="69"/>
      <c r="K290" s="69"/>
      <c r="L290" s="69"/>
      <c r="M290" s="69"/>
      <c r="N290" s="69"/>
      <c r="O290" s="69"/>
      <c r="P290" s="69"/>
      <c r="Q290" s="69"/>
      <c r="R290" s="69"/>
      <c r="S290" s="69"/>
      <c r="T290" s="69"/>
      <c r="U290" s="69"/>
      <c r="V290" s="69"/>
      <c r="W290" s="69"/>
      <c r="X290" s="69"/>
      <c r="Y290" s="69"/>
      <c r="Z290" s="69"/>
      <c r="AA290" s="69"/>
      <c r="AB290" s="69"/>
      <c r="AC290" s="69"/>
      <c r="AD290" s="69"/>
      <c r="AE290" s="69"/>
      <c r="AF290" s="69"/>
      <c r="AG290" s="69"/>
    </row>
    <row r="291" spans="7:33" s="95" customFormat="1" ht="15.75">
      <c r="G291" s="69"/>
      <c r="H291" s="69"/>
      <c r="I291" s="69"/>
      <c r="J291" s="69"/>
      <c r="K291" s="69"/>
      <c r="L291" s="69"/>
      <c r="M291" s="69"/>
      <c r="N291" s="69"/>
      <c r="O291" s="69"/>
      <c r="P291" s="69"/>
      <c r="Q291" s="69"/>
      <c r="R291" s="69"/>
      <c r="S291" s="69"/>
      <c r="T291" s="69"/>
      <c r="U291" s="69"/>
      <c r="V291" s="69"/>
      <c r="W291" s="69"/>
      <c r="X291" s="69"/>
      <c r="Y291" s="69"/>
      <c r="Z291" s="69"/>
      <c r="AA291" s="69"/>
      <c r="AB291" s="69"/>
      <c r="AC291" s="69"/>
      <c r="AD291" s="69"/>
      <c r="AE291" s="69"/>
      <c r="AF291" s="69"/>
      <c r="AG291" s="69"/>
    </row>
    <row r="292" spans="7:33" s="95" customFormat="1" ht="15.75">
      <c r="G292" s="69"/>
      <c r="H292" s="69"/>
      <c r="I292" s="69"/>
      <c r="J292" s="69"/>
      <c r="K292" s="69"/>
      <c r="L292" s="69"/>
      <c r="M292" s="69"/>
      <c r="N292" s="69"/>
      <c r="O292" s="69"/>
      <c r="P292" s="69"/>
      <c r="Q292" s="69"/>
      <c r="R292" s="69"/>
      <c r="S292" s="69"/>
      <c r="T292" s="69"/>
      <c r="U292" s="69"/>
      <c r="V292" s="69"/>
      <c r="W292" s="69"/>
      <c r="X292" s="69"/>
      <c r="Y292" s="69"/>
      <c r="Z292" s="69"/>
      <c r="AA292" s="69"/>
      <c r="AB292" s="69"/>
      <c r="AC292" s="69"/>
      <c r="AD292" s="69"/>
      <c r="AE292" s="69"/>
      <c r="AF292" s="69"/>
      <c r="AG292" s="69"/>
    </row>
    <row r="293" spans="7:33" s="95" customFormat="1" ht="15.75">
      <c r="G293" s="69"/>
      <c r="H293" s="69"/>
      <c r="I293" s="69"/>
      <c r="J293" s="69"/>
      <c r="K293" s="69"/>
      <c r="L293" s="69"/>
      <c r="M293" s="69"/>
      <c r="N293" s="69"/>
      <c r="O293" s="69"/>
      <c r="P293" s="69"/>
      <c r="Q293" s="69"/>
      <c r="R293" s="69"/>
      <c r="S293" s="69"/>
      <c r="T293" s="69"/>
      <c r="U293" s="69"/>
      <c r="V293" s="69"/>
      <c r="W293" s="69"/>
      <c r="X293" s="69"/>
      <c r="Y293" s="69"/>
      <c r="Z293" s="69"/>
      <c r="AA293" s="69"/>
      <c r="AB293" s="69"/>
      <c r="AC293" s="69"/>
      <c r="AD293" s="69"/>
      <c r="AE293" s="69"/>
      <c r="AF293" s="69"/>
      <c r="AG293" s="69"/>
    </row>
    <row r="294" spans="7:33" s="95" customFormat="1" ht="15.75">
      <c r="G294" s="69"/>
      <c r="H294" s="69"/>
      <c r="I294" s="69"/>
      <c r="J294" s="69"/>
      <c r="K294" s="69"/>
      <c r="L294" s="69"/>
      <c r="M294" s="69"/>
      <c r="N294" s="69"/>
      <c r="O294" s="69"/>
      <c r="P294" s="69"/>
      <c r="Q294" s="69"/>
      <c r="R294" s="69"/>
      <c r="S294" s="69"/>
      <c r="T294" s="69"/>
      <c r="U294" s="69"/>
      <c r="V294" s="69"/>
      <c r="W294" s="69"/>
      <c r="X294" s="69"/>
      <c r="Y294" s="69"/>
      <c r="Z294" s="69"/>
      <c r="AA294" s="69"/>
      <c r="AB294" s="69"/>
      <c r="AC294" s="69"/>
      <c r="AD294" s="69"/>
      <c r="AE294" s="69"/>
      <c r="AF294" s="69"/>
      <c r="AG294" s="69"/>
    </row>
    <row r="295" spans="7:33" s="95" customFormat="1" ht="15.75">
      <c r="G295" s="69"/>
      <c r="H295" s="69"/>
      <c r="I295" s="69"/>
      <c r="J295" s="69"/>
      <c r="K295" s="69"/>
      <c r="L295" s="69"/>
      <c r="M295" s="69"/>
      <c r="N295" s="69"/>
      <c r="O295" s="69"/>
      <c r="P295" s="69"/>
      <c r="Q295" s="69"/>
      <c r="R295" s="69"/>
      <c r="S295" s="69"/>
      <c r="T295" s="69"/>
      <c r="U295" s="69"/>
      <c r="V295" s="69"/>
      <c r="W295" s="69"/>
      <c r="X295" s="69"/>
      <c r="Y295" s="69"/>
      <c r="Z295" s="69"/>
      <c r="AA295" s="69"/>
      <c r="AB295" s="69"/>
      <c r="AC295" s="69"/>
      <c r="AD295" s="69"/>
      <c r="AE295" s="69"/>
      <c r="AF295" s="69"/>
      <c r="AG295" s="69"/>
    </row>
    <row r="296" spans="7:33" s="95" customFormat="1" ht="15.75">
      <c r="G296" s="69"/>
      <c r="H296" s="69"/>
      <c r="I296" s="69"/>
      <c r="J296" s="69"/>
      <c r="K296" s="69"/>
      <c r="L296" s="69"/>
      <c r="M296" s="69"/>
      <c r="N296" s="69"/>
      <c r="O296" s="69"/>
      <c r="P296" s="69"/>
      <c r="Q296" s="69"/>
      <c r="R296" s="69"/>
      <c r="S296" s="69"/>
      <c r="T296" s="69"/>
      <c r="U296" s="69"/>
      <c r="V296" s="69"/>
      <c r="W296" s="69"/>
      <c r="X296" s="69"/>
      <c r="Y296" s="69"/>
      <c r="Z296" s="69"/>
      <c r="AA296" s="69"/>
      <c r="AB296" s="69"/>
      <c r="AC296" s="69"/>
      <c r="AD296" s="69"/>
      <c r="AE296" s="69"/>
      <c r="AF296" s="69"/>
      <c r="AG296" s="69"/>
    </row>
    <row r="297" spans="7:33" s="95" customFormat="1" ht="15.75">
      <c r="G297" s="69"/>
      <c r="H297" s="69"/>
      <c r="I297" s="69"/>
      <c r="J297" s="69"/>
      <c r="K297" s="69"/>
      <c r="L297" s="69"/>
      <c r="M297" s="69"/>
      <c r="N297" s="69"/>
      <c r="O297" s="69"/>
      <c r="P297" s="69"/>
      <c r="Q297" s="69"/>
      <c r="R297" s="69"/>
      <c r="S297" s="69"/>
      <c r="T297" s="69"/>
      <c r="U297" s="69"/>
      <c r="V297" s="69"/>
      <c r="W297" s="69"/>
      <c r="X297" s="69"/>
      <c r="Y297" s="69"/>
      <c r="Z297" s="69"/>
      <c r="AA297" s="69"/>
      <c r="AB297" s="69"/>
      <c r="AC297" s="69"/>
      <c r="AD297" s="69"/>
      <c r="AE297" s="69"/>
      <c r="AF297" s="69"/>
      <c r="AG297" s="69"/>
    </row>
    <row r="298" spans="7:33" s="95" customFormat="1" ht="15.75">
      <c r="G298" s="69"/>
      <c r="H298" s="69"/>
      <c r="I298" s="69"/>
      <c r="J298" s="69"/>
      <c r="K298" s="69"/>
      <c r="L298" s="69"/>
      <c r="M298" s="69"/>
      <c r="N298" s="69"/>
      <c r="O298" s="69"/>
      <c r="P298" s="69"/>
      <c r="Q298" s="69"/>
      <c r="R298" s="69"/>
      <c r="S298" s="69"/>
      <c r="T298" s="69"/>
      <c r="U298" s="69"/>
      <c r="V298" s="69"/>
      <c r="W298" s="69"/>
      <c r="X298" s="69"/>
      <c r="Y298" s="69"/>
      <c r="Z298" s="69"/>
      <c r="AA298" s="69"/>
      <c r="AB298" s="69"/>
      <c r="AC298" s="69"/>
      <c r="AD298" s="69"/>
      <c r="AE298" s="69"/>
      <c r="AF298" s="69"/>
      <c r="AG298" s="69"/>
    </row>
    <row r="299" spans="7:33" s="95" customFormat="1" ht="15.75">
      <c r="G299" s="69"/>
      <c r="H299" s="69"/>
      <c r="I299" s="69"/>
      <c r="J299" s="69"/>
      <c r="K299" s="69"/>
      <c r="L299" s="69"/>
      <c r="M299" s="69"/>
      <c r="N299" s="69"/>
      <c r="O299" s="69"/>
      <c r="P299" s="69"/>
      <c r="Q299" s="69"/>
      <c r="R299" s="69"/>
      <c r="S299" s="69"/>
      <c r="T299" s="69"/>
      <c r="U299" s="69"/>
      <c r="V299" s="69"/>
      <c r="W299" s="69"/>
      <c r="X299" s="69"/>
      <c r="Y299" s="69"/>
      <c r="Z299" s="69"/>
      <c r="AA299" s="69"/>
      <c r="AB299" s="69"/>
      <c r="AC299" s="69"/>
      <c r="AD299" s="69"/>
      <c r="AE299" s="69"/>
      <c r="AF299" s="69"/>
      <c r="AG299" s="69"/>
    </row>
    <row r="300" spans="7:33" s="95" customFormat="1" ht="15.75">
      <c r="G300" s="69"/>
      <c r="H300" s="69"/>
      <c r="I300" s="69"/>
      <c r="J300" s="69"/>
      <c r="K300" s="69"/>
      <c r="L300" s="69"/>
      <c r="M300" s="69"/>
      <c r="N300" s="69"/>
      <c r="O300" s="69"/>
      <c r="P300" s="69"/>
      <c r="Q300" s="69"/>
      <c r="R300" s="69"/>
      <c r="S300" s="69"/>
      <c r="T300" s="69"/>
      <c r="U300" s="69"/>
      <c r="V300" s="69"/>
      <c r="W300" s="69"/>
      <c r="X300" s="69"/>
      <c r="Y300" s="69"/>
      <c r="Z300" s="69"/>
      <c r="AA300" s="69"/>
      <c r="AB300" s="69"/>
      <c r="AC300" s="69"/>
      <c r="AD300" s="69"/>
      <c r="AE300" s="69"/>
      <c r="AF300" s="69"/>
      <c r="AG300" s="69"/>
    </row>
    <row r="301" spans="7:33" s="95" customFormat="1" ht="15.75">
      <c r="G301" s="69"/>
      <c r="H301" s="69"/>
      <c r="I301" s="69"/>
      <c r="J301" s="69"/>
      <c r="K301" s="69"/>
      <c r="L301" s="69"/>
      <c r="M301" s="69"/>
      <c r="N301" s="69"/>
      <c r="O301" s="69"/>
      <c r="P301" s="69"/>
      <c r="Q301" s="69"/>
      <c r="R301" s="69"/>
      <c r="S301" s="69"/>
      <c r="T301" s="69"/>
      <c r="U301" s="69"/>
      <c r="V301" s="69"/>
      <c r="W301" s="69"/>
      <c r="X301" s="69"/>
      <c r="Y301" s="69"/>
      <c r="Z301" s="69"/>
      <c r="AA301" s="69"/>
      <c r="AB301" s="69"/>
      <c r="AC301" s="69"/>
      <c r="AD301" s="69"/>
      <c r="AE301" s="69"/>
      <c r="AF301" s="69"/>
      <c r="AG301" s="69"/>
    </row>
    <row r="302" spans="7:33" s="95" customFormat="1" ht="15.75">
      <c r="G302" s="69"/>
      <c r="H302" s="69"/>
      <c r="I302" s="69"/>
      <c r="J302" s="69"/>
      <c r="K302" s="69"/>
      <c r="L302" s="69"/>
      <c r="M302" s="69"/>
      <c r="N302" s="69"/>
      <c r="O302" s="69"/>
      <c r="P302" s="69"/>
      <c r="Q302" s="69"/>
      <c r="R302" s="69"/>
      <c r="S302" s="69"/>
      <c r="T302" s="69"/>
      <c r="U302" s="69"/>
      <c r="V302" s="69"/>
      <c r="W302" s="69"/>
      <c r="X302" s="69"/>
      <c r="Y302" s="69"/>
      <c r="Z302" s="69"/>
      <c r="AA302" s="69"/>
      <c r="AB302" s="69"/>
      <c r="AC302" s="69"/>
      <c r="AD302" s="69"/>
      <c r="AE302" s="69"/>
      <c r="AF302" s="69"/>
      <c r="AG302" s="69"/>
    </row>
    <row r="303" spans="7:33" s="95" customFormat="1" ht="15.75">
      <c r="G303" s="69"/>
      <c r="H303" s="69"/>
      <c r="I303" s="69"/>
      <c r="J303" s="69"/>
      <c r="K303" s="69"/>
      <c r="L303" s="69"/>
      <c r="M303" s="69"/>
      <c r="N303" s="69"/>
      <c r="O303" s="69"/>
      <c r="P303" s="69"/>
      <c r="Q303" s="69"/>
      <c r="R303" s="69"/>
      <c r="S303" s="69"/>
      <c r="T303" s="69"/>
      <c r="U303" s="69"/>
      <c r="V303" s="69"/>
      <c r="W303" s="69"/>
      <c r="X303" s="69"/>
      <c r="Y303" s="69"/>
      <c r="Z303" s="69"/>
      <c r="AA303" s="69"/>
      <c r="AB303" s="69"/>
      <c r="AC303" s="69"/>
      <c r="AD303" s="69"/>
      <c r="AE303" s="69"/>
      <c r="AF303" s="69"/>
      <c r="AG303" s="69"/>
    </row>
    <row r="304" spans="7:33" s="95" customFormat="1" ht="15.75">
      <c r="G304" s="69"/>
      <c r="H304" s="69"/>
      <c r="I304" s="69"/>
      <c r="J304" s="69"/>
      <c r="K304" s="69"/>
      <c r="L304" s="69"/>
      <c r="M304" s="69"/>
      <c r="N304" s="69"/>
      <c r="O304" s="69"/>
      <c r="P304" s="69"/>
      <c r="Q304" s="69"/>
      <c r="R304" s="69"/>
      <c r="S304" s="69"/>
      <c r="T304" s="69"/>
      <c r="U304" s="69"/>
      <c r="V304" s="69"/>
      <c r="W304" s="69"/>
      <c r="X304" s="69"/>
      <c r="Y304" s="69"/>
      <c r="Z304" s="69"/>
      <c r="AA304" s="69"/>
      <c r="AB304" s="69"/>
      <c r="AC304" s="69"/>
      <c r="AD304" s="69"/>
      <c r="AE304" s="69"/>
      <c r="AF304" s="69"/>
      <c r="AG304" s="69"/>
    </row>
    <row r="305" spans="7:33" s="95" customFormat="1" ht="15.75">
      <c r="G305" s="69"/>
      <c r="H305" s="69"/>
      <c r="I305" s="69"/>
      <c r="J305" s="69"/>
      <c r="K305" s="69"/>
      <c r="L305" s="69"/>
      <c r="M305" s="69"/>
      <c r="N305" s="69"/>
      <c r="O305" s="69"/>
      <c r="P305" s="69"/>
      <c r="Q305" s="69"/>
      <c r="R305" s="69"/>
      <c r="S305" s="69"/>
      <c r="T305" s="69"/>
      <c r="U305" s="69"/>
      <c r="V305" s="69"/>
      <c r="W305" s="69"/>
      <c r="X305" s="69"/>
      <c r="Y305" s="69"/>
      <c r="Z305" s="69"/>
      <c r="AA305" s="69"/>
      <c r="AB305" s="69"/>
      <c r="AC305" s="69"/>
      <c r="AD305" s="69"/>
      <c r="AE305" s="69"/>
      <c r="AF305" s="69"/>
      <c r="AG305" s="69"/>
    </row>
    <row r="306" spans="7:33" s="95" customFormat="1" ht="15.75">
      <c r="G306" s="69"/>
      <c r="H306" s="69"/>
      <c r="I306" s="69"/>
      <c r="J306" s="69"/>
      <c r="K306" s="69"/>
      <c r="L306" s="69"/>
      <c r="M306" s="69"/>
      <c r="N306" s="69"/>
      <c r="O306" s="69"/>
      <c r="P306" s="69"/>
      <c r="Q306" s="69"/>
      <c r="R306" s="69"/>
      <c r="S306" s="69"/>
      <c r="T306" s="69"/>
      <c r="U306" s="69"/>
      <c r="V306" s="69"/>
      <c r="W306" s="69"/>
      <c r="X306" s="69"/>
      <c r="Y306" s="69"/>
      <c r="Z306" s="69"/>
      <c r="AA306" s="69"/>
      <c r="AB306" s="69"/>
      <c r="AC306" s="69"/>
      <c r="AD306" s="69"/>
      <c r="AE306" s="69"/>
      <c r="AF306" s="69"/>
      <c r="AG306" s="69"/>
    </row>
    <row r="307" spans="7:33" s="95" customFormat="1" ht="15.75">
      <c r="G307" s="69"/>
      <c r="H307" s="69"/>
      <c r="I307" s="69"/>
      <c r="J307" s="69"/>
      <c r="K307" s="69"/>
      <c r="L307" s="69"/>
      <c r="M307" s="69"/>
      <c r="N307" s="69"/>
      <c r="O307" s="69"/>
      <c r="P307" s="69"/>
      <c r="Q307" s="69"/>
      <c r="R307" s="69"/>
      <c r="S307" s="69"/>
      <c r="T307" s="69"/>
      <c r="U307" s="69"/>
      <c r="V307" s="69"/>
      <c r="W307" s="69"/>
      <c r="X307" s="69"/>
      <c r="Y307" s="69"/>
      <c r="Z307" s="69"/>
      <c r="AA307" s="69"/>
      <c r="AB307" s="69"/>
      <c r="AC307" s="69"/>
      <c r="AD307" s="69"/>
      <c r="AE307" s="69"/>
      <c r="AF307" s="69"/>
      <c r="AG307" s="69"/>
    </row>
    <row r="308" spans="7:33" s="95" customFormat="1" ht="15.75">
      <c r="G308" s="69"/>
      <c r="H308" s="69"/>
      <c r="I308" s="69"/>
      <c r="J308" s="69"/>
      <c r="K308" s="69"/>
      <c r="L308" s="69"/>
      <c r="M308" s="69"/>
      <c r="N308" s="69"/>
      <c r="O308" s="69"/>
      <c r="P308" s="69"/>
      <c r="Q308" s="69"/>
      <c r="R308" s="69"/>
      <c r="S308" s="69"/>
      <c r="T308" s="69"/>
      <c r="U308" s="69"/>
      <c r="V308" s="69"/>
      <c r="W308" s="69"/>
      <c r="X308" s="69"/>
      <c r="Y308" s="69"/>
      <c r="Z308" s="69"/>
      <c r="AA308" s="69"/>
      <c r="AB308" s="69"/>
      <c r="AC308" s="69"/>
      <c r="AD308" s="69"/>
      <c r="AE308" s="69"/>
      <c r="AF308" s="69"/>
      <c r="AG308" s="69"/>
    </row>
    <row r="309" spans="7:33" s="95" customFormat="1" ht="15.75">
      <c r="G309" s="69"/>
      <c r="H309" s="69"/>
      <c r="I309" s="69"/>
      <c r="J309" s="69"/>
      <c r="K309" s="69"/>
      <c r="L309" s="69"/>
      <c r="M309" s="69"/>
      <c r="N309" s="69"/>
      <c r="O309" s="69"/>
      <c r="P309" s="69"/>
      <c r="Q309" s="69"/>
      <c r="R309" s="69"/>
      <c r="S309" s="69"/>
      <c r="T309" s="69"/>
      <c r="U309" s="69"/>
      <c r="V309" s="69"/>
      <c r="W309" s="69"/>
      <c r="X309" s="69"/>
      <c r="Y309" s="69"/>
      <c r="Z309" s="69"/>
      <c r="AA309" s="69"/>
      <c r="AB309" s="69"/>
      <c r="AC309" s="69"/>
      <c r="AD309" s="69"/>
      <c r="AE309" s="69"/>
      <c r="AF309" s="69"/>
      <c r="AG309" s="69"/>
    </row>
    <row r="310" spans="7:33" s="95" customFormat="1" ht="15.75">
      <c r="G310" s="69"/>
      <c r="H310" s="69"/>
      <c r="I310" s="69"/>
      <c r="J310" s="69"/>
      <c r="K310" s="69"/>
      <c r="L310" s="69"/>
      <c r="M310" s="69"/>
      <c r="N310" s="69"/>
      <c r="O310" s="69"/>
      <c r="P310" s="69"/>
      <c r="Q310" s="69"/>
      <c r="R310" s="69"/>
      <c r="S310" s="69"/>
      <c r="T310" s="69"/>
      <c r="U310" s="69"/>
      <c r="V310" s="69"/>
      <c r="W310" s="69"/>
      <c r="X310" s="69"/>
      <c r="Y310" s="69"/>
      <c r="Z310" s="69"/>
      <c r="AA310" s="69"/>
      <c r="AB310" s="69"/>
      <c r="AC310" s="69"/>
      <c r="AD310" s="69"/>
      <c r="AE310" s="69"/>
      <c r="AF310" s="69"/>
      <c r="AG310" s="69"/>
    </row>
    <row r="311" spans="7:33" s="95" customFormat="1" ht="15.75">
      <c r="G311" s="69"/>
      <c r="H311" s="69"/>
      <c r="I311" s="69"/>
      <c r="J311" s="69"/>
      <c r="K311" s="69"/>
      <c r="L311" s="69"/>
      <c r="M311" s="69"/>
      <c r="N311" s="69"/>
      <c r="O311" s="69"/>
      <c r="P311" s="69"/>
      <c r="Q311" s="69"/>
      <c r="R311" s="69"/>
      <c r="S311" s="69"/>
      <c r="T311" s="69"/>
      <c r="U311" s="69"/>
      <c r="V311" s="69"/>
      <c r="W311" s="69"/>
      <c r="X311" s="69"/>
      <c r="Y311" s="69"/>
      <c r="Z311" s="69"/>
      <c r="AA311" s="69"/>
      <c r="AB311" s="69"/>
      <c r="AC311" s="69"/>
      <c r="AD311" s="69"/>
      <c r="AE311" s="69"/>
      <c r="AF311" s="69"/>
      <c r="AG311" s="69"/>
    </row>
    <row r="312" spans="7:33" s="95" customFormat="1" ht="15.75">
      <c r="G312" s="69"/>
      <c r="H312" s="69"/>
      <c r="I312" s="69"/>
      <c r="J312" s="69"/>
      <c r="K312" s="69"/>
      <c r="L312" s="69"/>
      <c r="M312" s="69"/>
      <c r="N312" s="69"/>
      <c r="O312" s="69"/>
      <c r="P312" s="69"/>
      <c r="Q312" s="69"/>
      <c r="R312" s="69"/>
      <c r="S312" s="69"/>
      <c r="T312" s="69"/>
      <c r="U312" s="69"/>
      <c r="V312" s="69"/>
      <c r="W312" s="69"/>
      <c r="X312" s="69"/>
      <c r="Y312" s="69"/>
      <c r="Z312" s="69"/>
      <c r="AA312" s="69"/>
      <c r="AB312" s="69"/>
      <c r="AC312" s="69"/>
      <c r="AD312" s="69"/>
      <c r="AE312" s="69"/>
      <c r="AF312" s="69"/>
      <c r="AG312" s="69"/>
    </row>
    <row r="313" spans="7:33" s="95" customFormat="1" ht="15.75">
      <c r="G313" s="69"/>
      <c r="H313" s="69"/>
      <c r="I313" s="69"/>
      <c r="J313" s="69"/>
      <c r="K313" s="69"/>
      <c r="L313" s="69"/>
      <c r="M313" s="69"/>
      <c r="N313" s="69"/>
      <c r="O313" s="69"/>
      <c r="P313" s="69"/>
      <c r="Q313" s="69"/>
      <c r="R313" s="69"/>
      <c r="S313" s="69"/>
      <c r="T313" s="69"/>
      <c r="U313" s="69"/>
      <c r="V313" s="69"/>
      <c r="W313" s="69"/>
      <c r="X313" s="69"/>
      <c r="Y313" s="69"/>
      <c r="Z313" s="69"/>
      <c r="AA313" s="69"/>
      <c r="AB313" s="69"/>
      <c r="AC313" s="69"/>
      <c r="AD313" s="69"/>
      <c r="AE313" s="69"/>
      <c r="AF313" s="69"/>
      <c r="AG313" s="69"/>
    </row>
    <row r="314" spans="7:33" s="95" customFormat="1" ht="15.75">
      <c r="G314" s="69"/>
      <c r="H314" s="69"/>
      <c r="I314" s="69"/>
      <c r="J314" s="69"/>
      <c r="K314" s="69"/>
      <c r="L314" s="69"/>
      <c r="M314" s="69"/>
      <c r="N314" s="69"/>
      <c r="O314" s="69"/>
      <c r="P314" s="69"/>
      <c r="Q314" s="69"/>
      <c r="R314" s="69"/>
      <c r="S314" s="69"/>
      <c r="T314" s="69"/>
      <c r="U314" s="69"/>
      <c r="V314" s="69"/>
      <c r="W314" s="69"/>
      <c r="X314" s="69"/>
      <c r="Y314" s="69"/>
      <c r="Z314" s="69"/>
      <c r="AA314" s="69"/>
      <c r="AB314" s="69"/>
      <c r="AC314" s="69"/>
      <c r="AD314" s="69"/>
      <c r="AE314" s="69"/>
      <c r="AF314" s="69"/>
      <c r="AG314" s="69"/>
    </row>
    <row r="315" spans="7:33" s="95" customFormat="1" ht="15.75">
      <c r="G315" s="69"/>
      <c r="H315" s="69"/>
      <c r="I315" s="69"/>
      <c r="J315" s="69"/>
      <c r="K315" s="69"/>
      <c r="L315" s="69"/>
      <c r="M315" s="69"/>
      <c r="N315" s="69"/>
      <c r="O315" s="69"/>
      <c r="P315" s="69"/>
      <c r="Q315" s="69"/>
      <c r="R315" s="69"/>
      <c r="S315" s="69"/>
      <c r="T315" s="69"/>
      <c r="U315" s="69"/>
      <c r="V315" s="69"/>
      <c r="W315" s="69"/>
      <c r="X315" s="69"/>
      <c r="Y315" s="69"/>
      <c r="Z315" s="69"/>
      <c r="AA315" s="69"/>
      <c r="AB315" s="69"/>
      <c r="AC315" s="69"/>
      <c r="AD315" s="69"/>
      <c r="AE315" s="69"/>
      <c r="AF315" s="69"/>
      <c r="AG315" s="69"/>
    </row>
    <row r="316" spans="7:33" s="95" customFormat="1" ht="15.75">
      <c r="G316" s="69"/>
      <c r="H316" s="69"/>
      <c r="I316" s="69"/>
      <c r="J316" s="69"/>
      <c r="K316" s="69"/>
      <c r="L316" s="69"/>
      <c r="M316" s="69"/>
      <c r="N316" s="69"/>
      <c r="O316" s="69"/>
      <c r="P316" s="69"/>
      <c r="Q316" s="69"/>
      <c r="R316" s="69"/>
      <c r="S316" s="69"/>
      <c r="T316" s="69"/>
      <c r="U316" s="69"/>
      <c r="V316" s="69"/>
      <c r="W316" s="69"/>
      <c r="X316" s="69"/>
      <c r="Y316" s="69"/>
      <c r="Z316" s="69"/>
      <c r="AA316" s="69"/>
      <c r="AB316" s="69"/>
      <c r="AC316" s="69"/>
      <c r="AD316" s="69"/>
      <c r="AE316" s="69"/>
      <c r="AF316" s="69"/>
      <c r="AG316" s="69"/>
    </row>
    <row r="317" spans="7:33" s="95" customFormat="1" ht="15.75">
      <c r="G317" s="69"/>
      <c r="H317" s="69"/>
      <c r="I317" s="69"/>
      <c r="J317" s="69"/>
      <c r="K317" s="69"/>
      <c r="L317" s="69"/>
      <c r="M317" s="69"/>
      <c r="N317" s="69"/>
      <c r="O317" s="69"/>
      <c r="P317" s="69"/>
      <c r="Q317" s="69"/>
      <c r="R317" s="69"/>
      <c r="S317" s="69"/>
      <c r="T317" s="69"/>
      <c r="U317" s="69"/>
      <c r="V317" s="69"/>
      <c r="W317" s="69"/>
      <c r="X317" s="69"/>
      <c r="Y317" s="69"/>
      <c r="Z317" s="69"/>
      <c r="AA317" s="69"/>
      <c r="AB317" s="69"/>
      <c r="AC317" s="69"/>
      <c r="AD317" s="69"/>
      <c r="AE317" s="69"/>
      <c r="AF317" s="69"/>
      <c r="AG317" s="69"/>
    </row>
    <row r="318" spans="7:33" s="95" customFormat="1" ht="15.75">
      <c r="G318" s="69"/>
      <c r="H318" s="69"/>
      <c r="I318" s="69"/>
      <c r="J318" s="69"/>
      <c r="K318" s="69"/>
      <c r="L318" s="69"/>
      <c r="M318" s="69"/>
      <c r="N318" s="69"/>
      <c r="O318" s="69"/>
      <c r="P318" s="69"/>
      <c r="Q318" s="69"/>
      <c r="R318" s="69"/>
      <c r="S318" s="69"/>
      <c r="T318" s="69"/>
      <c r="U318" s="69"/>
      <c r="V318" s="69"/>
      <c r="W318" s="69"/>
      <c r="X318" s="69"/>
      <c r="Y318" s="69"/>
      <c r="Z318" s="69"/>
      <c r="AA318" s="69"/>
      <c r="AB318" s="69"/>
      <c r="AC318" s="69"/>
      <c r="AD318" s="69"/>
      <c r="AE318" s="69"/>
      <c r="AF318" s="69"/>
      <c r="AG318" s="69"/>
    </row>
    <row r="319" spans="7:33" s="95" customFormat="1" ht="15.75">
      <c r="G319" s="69"/>
      <c r="H319" s="69"/>
      <c r="I319" s="69"/>
      <c r="J319" s="69"/>
      <c r="K319" s="69"/>
      <c r="L319" s="69"/>
      <c r="M319" s="69"/>
      <c r="N319" s="69"/>
      <c r="O319" s="69"/>
      <c r="P319" s="69"/>
      <c r="Q319" s="69"/>
      <c r="R319" s="69"/>
      <c r="S319" s="69"/>
      <c r="T319" s="69"/>
      <c r="U319" s="69"/>
      <c r="V319" s="69"/>
      <c r="W319" s="69"/>
      <c r="X319" s="69"/>
      <c r="Y319" s="69"/>
      <c r="Z319" s="69"/>
      <c r="AA319" s="69"/>
      <c r="AB319" s="69"/>
      <c r="AC319" s="69"/>
      <c r="AD319" s="69"/>
      <c r="AE319" s="69"/>
      <c r="AF319" s="69"/>
      <c r="AG319" s="69"/>
    </row>
    <row r="320" spans="7:33" s="95" customFormat="1" ht="15.75">
      <c r="G320" s="69"/>
      <c r="H320" s="69"/>
      <c r="I320" s="69"/>
      <c r="J320" s="69"/>
      <c r="K320" s="69"/>
      <c r="L320" s="69"/>
      <c r="M320" s="69"/>
      <c r="N320" s="69"/>
      <c r="O320" s="69"/>
      <c r="P320" s="69"/>
      <c r="Q320" s="69"/>
      <c r="R320" s="69"/>
      <c r="S320" s="69"/>
      <c r="T320" s="69"/>
      <c r="U320" s="69"/>
      <c r="V320" s="69"/>
      <c r="W320" s="69"/>
      <c r="X320" s="69"/>
      <c r="Y320" s="69"/>
      <c r="Z320" s="69"/>
      <c r="AA320" s="69"/>
      <c r="AB320" s="69"/>
      <c r="AC320" s="69"/>
      <c r="AD320" s="69"/>
      <c r="AE320" s="69"/>
      <c r="AF320" s="69"/>
      <c r="AG320" s="69"/>
    </row>
    <row r="321" spans="7:33" s="95" customFormat="1" ht="15.75">
      <c r="G321" s="69"/>
      <c r="H321" s="69"/>
      <c r="I321" s="69"/>
      <c r="J321" s="69"/>
      <c r="K321" s="69"/>
      <c r="L321" s="69"/>
      <c r="M321" s="69"/>
      <c r="N321" s="69"/>
      <c r="O321" s="69"/>
      <c r="P321" s="69"/>
      <c r="Q321" s="69"/>
      <c r="R321" s="69"/>
      <c r="S321" s="69"/>
      <c r="T321" s="69"/>
      <c r="U321" s="69"/>
      <c r="V321" s="69"/>
      <c r="W321" s="69"/>
      <c r="X321" s="69"/>
      <c r="Y321" s="69"/>
      <c r="Z321" s="69"/>
      <c r="AA321" s="69"/>
      <c r="AB321" s="69"/>
      <c r="AC321" s="69"/>
      <c r="AD321" s="69"/>
      <c r="AE321" s="69"/>
      <c r="AF321" s="69"/>
      <c r="AG321" s="69"/>
    </row>
    <row r="322" spans="7:33" s="95" customFormat="1" ht="15.75">
      <c r="G322" s="69"/>
      <c r="H322" s="69"/>
      <c r="I322" s="69"/>
      <c r="J322" s="69"/>
      <c r="K322" s="69"/>
      <c r="L322" s="69"/>
      <c r="M322" s="69"/>
      <c r="N322" s="69"/>
      <c r="O322" s="69"/>
      <c r="P322" s="69"/>
      <c r="Q322" s="69"/>
      <c r="R322" s="69"/>
      <c r="S322" s="69"/>
      <c r="T322" s="69"/>
      <c r="U322" s="69"/>
      <c r="V322" s="69"/>
      <c r="W322" s="69"/>
      <c r="X322" s="69"/>
      <c r="Y322" s="69"/>
      <c r="Z322" s="69"/>
      <c r="AA322" s="69"/>
      <c r="AB322" s="69"/>
      <c r="AC322" s="69"/>
      <c r="AD322" s="69"/>
      <c r="AE322" s="69"/>
      <c r="AF322" s="69"/>
      <c r="AG322" s="69"/>
    </row>
    <row r="323" spans="7:33" s="95" customFormat="1" ht="15.75">
      <c r="G323" s="69"/>
      <c r="H323" s="69"/>
      <c r="I323" s="69"/>
      <c r="J323" s="69"/>
      <c r="K323" s="69"/>
      <c r="L323" s="69"/>
      <c r="M323" s="69"/>
      <c r="N323" s="69"/>
      <c r="O323" s="69"/>
      <c r="P323" s="69"/>
      <c r="Q323" s="69"/>
      <c r="R323" s="69"/>
      <c r="S323" s="69"/>
      <c r="T323" s="69"/>
      <c r="U323" s="69"/>
      <c r="V323" s="69"/>
      <c r="W323" s="69"/>
      <c r="X323" s="69"/>
      <c r="Y323" s="69"/>
      <c r="Z323" s="69"/>
      <c r="AA323" s="69"/>
      <c r="AB323" s="69"/>
      <c r="AC323" s="69"/>
      <c r="AD323" s="69"/>
      <c r="AE323" s="69"/>
      <c r="AF323" s="69"/>
      <c r="AG323" s="69"/>
    </row>
    <row r="324" spans="7:33" s="95" customFormat="1" ht="15.75">
      <c r="G324" s="69"/>
      <c r="H324" s="69"/>
      <c r="I324" s="69"/>
      <c r="J324" s="69"/>
      <c r="K324" s="69"/>
      <c r="L324" s="69"/>
      <c r="M324" s="69"/>
      <c r="N324" s="69"/>
      <c r="O324" s="69"/>
      <c r="P324" s="69"/>
      <c r="Q324" s="69"/>
      <c r="R324" s="69"/>
      <c r="S324" s="69"/>
      <c r="T324" s="69"/>
      <c r="U324" s="69"/>
      <c r="V324" s="69"/>
      <c r="W324" s="69"/>
      <c r="X324" s="69"/>
      <c r="Y324" s="69"/>
      <c r="Z324" s="69"/>
      <c r="AA324" s="69"/>
      <c r="AB324" s="69"/>
      <c r="AC324" s="69"/>
      <c r="AD324" s="69"/>
      <c r="AE324" s="69"/>
      <c r="AF324" s="69"/>
      <c r="AG324" s="69"/>
    </row>
    <row r="325" spans="7:33" s="95" customFormat="1" ht="15.75">
      <c r="G325" s="69"/>
      <c r="H325" s="69"/>
      <c r="I325" s="69"/>
      <c r="J325" s="69"/>
      <c r="K325" s="69"/>
      <c r="L325" s="69"/>
      <c r="M325" s="69"/>
      <c r="N325" s="69"/>
      <c r="O325" s="69"/>
      <c r="P325" s="69"/>
      <c r="Q325" s="69"/>
      <c r="R325" s="69"/>
      <c r="S325" s="69"/>
      <c r="T325" s="69"/>
      <c r="U325" s="69"/>
      <c r="V325" s="69"/>
      <c r="W325" s="69"/>
      <c r="X325" s="69"/>
      <c r="Y325" s="69"/>
      <c r="Z325" s="69"/>
      <c r="AA325" s="69"/>
      <c r="AB325" s="69"/>
      <c r="AC325" s="69"/>
      <c r="AD325" s="69"/>
      <c r="AE325" s="69"/>
      <c r="AF325" s="69"/>
      <c r="AG325" s="69"/>
    </row>
    <row r="326" spans="7:33" s="95" customFormat="1" ht="15.75">
      <c r="G326" s="69"/>
      <c r="H326" s="69"/>
      <c r="I326" s="69"/>
      <c r="J326" s="69"/>
      <c r="K326" s="69"/>
      <c r="L326" s="69"/>
      <c r="M326" s="69"/>
      <c r="N326" s="69"/>
      <c r="O326" s="69"/>
      <c r="P326" s="69"/>
      <c r="Q326" s="69"/>
      <c r="R326" s="69"/>
      <c r="S326" s="69"/>
      <c r="T326" s="69"/>
      <c r="U326" s="69"/>
      <c r="V326" s="69"/>
      <c r="W326" s="69"/>
      <c r="X326" s="69"/>
      <c r="Y326" s="69"/>
      <c r="Z326" s="69"/>
      <c r="AA326" s="69"/>
      <c r="AB326" s="69"/>
      <c r="AC326" s="69"/>
      <c r="AD326" s="69"/>
      <c r="AE326" s="69"/>
      <c r="AF326" s="69"/>
      <c r="AG326" s="69"/>
    </row>
    <row r="327" spans="7:33" s="95" customFormat="1" ht="15.75">
      <c r="G327" s="69"/>
      <c r="H327" s="69"/>
      <c r="I327" s="69"/>
      <c r="J327" s="69"/>
      <c r="K327" s="69"/>
      <c r="L327" s="69"/>
      <c r="M327" s="69"/>
      <c r="N327" s="69"/>
      <c r="O327" s="69"/>
      <c r="P327" s="69"/>
      <c r="Q327" s="69"/>
      <c r="R327" s="69"/>
      <c r="S327" s="69"/>
      <c r="T327" s="69"/>
      <c r="U327" s="69"/>
      <c r="V327" s="69"/>
      <c r="W327" s="69"/>
      <c r="X327" s="69"/>
      <c r="Y327" s="69"/>
      <c r="Z327" s="69"/>
      <c r="AA327" s="69"/>
      <c r="AB327" s="69"/>
      <c r="AC327" s="69"/>
      <c r="AD327" s="69"/>
      <c r="AE327" s="69"/>
      <c r="AF327" s="69"/>
      <c r="AG327" s="69"/>
    </row>
    <row r="328" spans="7:33" s="95" customFormat="1" ht="15.75">
      <c r="G328" s="69"/>
      <c r="H328" s="69"/>
      <c r="I328" s="69"/>
      <c r="J328" s="69"/>
      <c r="K328" s="69"/>
      <c r="L328" s="69"/>
      <c r="M328" s="69"/>
      <c r="N328" s="69"/>
      <c r="O328" s="69"/>
      <c r="P328" s="69"/>
      <c r="Q328" s="69"/>
      <c r="R328" s="69"/>
      <c r="S328" s="69"/>
      <c r="T328" s="69"/>
      <c r="U328" s="69"/>
      <c r="V328" s="69"/>
      <c r="W328" s="69"/>
      <c r="X328" s="69"/>
      <c r="Y328" s="69"/>
      <c r="Z328" s="69"/>
      <c r="AA328" s="69"/>
      <c r="AB328" s="69"/>
      <c r="AC328" s="69"/>
      <c r="AD328" s="69"/>
      <c r="AE328" s="69"/>
      <c r="AF328" s="69"/>
      <c r="AG328" s="69"/>
    </row>
    <row r="329" spans="7:33" s="95" customFormat="1" ht="15.75">
      <c r="G329" s="69"/>
      <c r="H329" s="69"/>
      <c r="I329" s="69"/>
      <c r="J329" s="69"/>
      <c r="K329" s="69"/>
      <c r="L329" s="69"/>
      <c r="M329" s="69"/>
      <c r="N329" s="69"/>
      <c r="O329" s="69"/>
      <c r="P329" s="69"/>
      <c r="Q329" s="69"/>
      <c r="R329" s="69"/>
      <c r="S329" s="69"/>
      <c r="T329" s="69"/>
      <c r="U329" s="69"/>
      <c r="V329" s="69"/>
      <c r="W329" s="69"/>
      <c r="X329" s="69"/>
      <c r="Y329" s="69"/>
      <c r="Z329" s="69"/>
      <c r="AA329" s="69"/>
      <c r="AB329" s="69"/>
      <c r="AC329" s="69"/>
      <c r="AD329" s="69"/>
      <c r="AE329" s="69"/>
      <c r="AF329" s="69"/>
      <c r="AG329" s="69"/>
    </row>
    <row r="330" spans="7:33" s="95" customFormat="1" ht="15.75">
      <c r="G330" s="69"/>
      <c r="H330" s="69"/>
      <c r="I330" s="69"/>
      <c r="J330" s="69"/>
      <c r="K330" s="69"/>
      <c r="L330" s="69"/>
      <c r="M330" s="69"/>
      <c r="N330" s="69"/>
      <c r="O330" s="69"/>
      <c r="P330" s="69"/>
      <c r="Q330" s="69"/>
      <c r="R330" s="69"/>
      <c r="S330" s="69"/>
      <c r="T330" s="69"/>
      <c r="U330" s="69"/>
      <c r="V330" s="69"/>
      <c r="W330" s="69"/>
      <c r="X330" s="69"/>
      <c r="Y330" s="69"/>
      <c r="Z330" s="69"/>
      <c r="AA330" s="69"/>
      <c r="AB330" s="69"/>
      <c r="AC330" s="69"/>
      <c r="AD330" s="69"/>
      <c r="AE330" s="69"/>
      <c r="AF330" s="69"/>
      <c r="AG330" s="69"/>
    </row>
    <row r="331" spans="7:33" s="95" customFormat="1" ht="15.75">
      <c r="G331" s="69"/>
      <c r="H331" s="69"/>
      <c r="I331" s="69"/>
      <c r="J331" s="69"/>
      <c r="K331" s="69"/>
      <c r="L331" s="69"/>
      <c r="M331" s="69"/>
      <c r="N331" s="69"/>
      <c r="O331" s="69"/>
      <c r="P331" s="69"/>
      <c r="Q331" s="69"/>
      <c r="R331" s="69"/>
      <c r="S331" s="69"/>
      <c r="T331" s="69"/>
      <c r="U331" s="69"/>
      <c r="V331" s="69"/>
      <c r="W331" s="69"/>
      <c r="X331" s="69"/>
      <c r="Y331" s="69"/>
      <c r="Z331" s="69"/>
      <c r="AA331" s="69"/>
      <c r="AB331" s="69"/>
      <c r="AC331" s="69"/>
      <c r="AD331" s="69"/>
      <c r="AE331" s="69"/>
      <c r="AF331" s="69"/>
      <c r="AG331" s="69"/>
    </row>
    <row r="332" spans="7:33" s="95" customFormat="1" ht="15.75">
      <c r="G332" s="69"/>
      <c r="H332" s="69"/>
      <c r="I332" s="69"/>
      <c r="J332" s="69"/>
      <c r="K332" s="69"/>
      <c r="L332" s="69"/>
      <c r="M332" s="69"/>
      <c r="N332" s="69"/>
      <c r="O332" s="69"/>
      <c r="P332" s="69"/>
      <c r="Q332" s="69"/>
      <c r="R332" s="69"/>
      <c r="S332" s="69"/>
      <c r="T332" s="69"/>
      <c r="U332" s="69"/>
      <c r="V332" s="69"/>
      <c r="W332" s="69"/>
      <c r="X332" s="69"/>
      <c r="Y332" s="69"/>
      <c r="Z332" s="69"/>
      <c r="AA332" s="69"/>
      <c r="AB332" s="69"/>
      <c r="AC332" s="69"/>
      <c r="AD332" s="69"/>
      <c r="AE332" s="69"/>
      <c r="AF332" s="69"/>
      <c r="AG332" s="69"/>
    </row>
    <row r="333" spans="7:33" s="95" customFormat="1" ht="15.75">
      <c r="G333" s="69"/>
      <c r="H333" s="69"/>
      <c r="I333" s="69"/>
      <c r="J333" s="69"/>
      <c r="K333" s="69"/>
      <c r="L333" s="69"/>
      <c r="M333" s="69"/>
      <c r="N333" s="69"/>
      <c r="O333" s="69"/>
      <c r="P333" s="69"/>
      <c r="Q333" s="69"/>
      <c r="R333" s="69"/>
      <c r="S333" s="69"/>
      <c r="T333" s="69"/>
      <c r="U333" s="69"/>
      <c r="V333" s="69"/>
      <c r="W333" s="69"/>
      <c r="X333" s="69"/>
      <c r="Y333" s="69"/>
      <c r="Z333" s="69"/>
      <c r="AA333" s="69"/>
      <c r="AB333" s="69"/>
      <c r="AC333" s="69"/>
      <c r="AD333" s="69"/>
      <c r="AE333" s="69"/>
      <c r="AF333" s="69"/>
      <c r="AG333" s="69"/>
    </row>
    <row r="334" spans="7:33" s="95" customFormat="1" ht="15.75">
      <c r="G334" s="69"/>
      <c r="H334" s="69"/>
      <c r="I334" s="69"/>
      <c r="J334" s="69"/>
      <c r="K334" s="69"/>
      <c r="L334" s="69"/>
      <c r="M334" s="69"/>
      <c r="N334" s="69"/>
      <c r="O334" s="69"/>
      <c r="P334" s="69"/>
      <c r="Q334" s="69"/>
      <c r="R334" s="69"/>
      <c r="S334" s="69"/>
      <c r="T334" s="69"/>
      <c r="U334" s="69"/>
      <c r="V334" s="69"/>
      <c r="W334" s="69"/>
      <c r="X334" s="69"/>
      <c r="Y334" s="69"/>
      <c r="Z334" s="69"/>
      <c r="AA334" s="69"/>
      <c r="AB334" s="69"/>
      <c r="AC334" s="69"/>
      <c r="AD334" s="69"/>
      <c r="AE334" s="69"/>
      <c r="AF334" s="69"/>
      <c r="AG334" s="69"/>
    </row>
    <row r="335" spans="7:33" s="95" customFormat="1" ht="15.75">
      <c r="G335" s="69"/>
      <c r="H335" s="69"/>
      <c r="I335" s="69"/>
      <c r="J335" s="69"/>
      <c r="K335" s="69"/>
      <c r="L335" s="69"/>
      <c r="M335" s="69"/>
      <c r="N335" s="69"/>
      <c r="O335" s="69"/>
      <c r="P335" s="69"/>
      <c r="Q335" s="69"/>
      <c r="R335" s="69"/>
      <c r="S335" s="69"/>
      <c r="T335" s="69"/>
      <c r="U335" s="69"/>
      <c r="V335" s="69"/>
      <c r="W335" s="69"/>
      <c r="X335" s="69"/>
      <c r="Y335" s="69"/>
      <c r="Z335" s="69"/>
      <c r="AA335" s="69"/>
      <c r="AB335" s="69"/>
      <c r="AC335" s="69"/>
      <c r="AD335" s="69"/>
      <c r="AE335" s="69"/>
      <c r="AF335" s="69"/>
      <c r="AG335" s="69"/>
    </row>
    <row r="336" spans="7:33" s="95" customFormat="1" ht="15.75">
      <c r="G336" s="69"/>
      <c r="H336" s="69"/>
      <c r="I336" s="69"/>
      <c r="J336" s="69"/>
      <c r="K336" s="69"/>
      <c r="L336" s="69"/>
      <c r="M336" s="69"/>
      <c r="N336" s="69"/>
      <c r="O336" s="69"/>
      <c r="P336" s="69"/>
      <c r="Q336" s="69"/>
      <c r="R336" s="69"/>
      <c r="S336" s="69"/>
      <c r="T336" s="69"/>
      <c r="U336" s="69"/>
      <c r="V336" s="69"/>
      <c r="W336" s="69"/>
      <c r="X336" s="69"/>
      <c r="Y336" s="69"/>
      <c r="Z336" s="69"/>
      <c r="AA336" s="69"/>
      <c r="AB336" s="69"/>
      <c r="AC336" s="69"/>
      <c r="AD336" s="69"/>
      <c r="AE336" s="69"/>
      <c r="AF336" s="69"/>
      <c r="AG336" s="69"/>
    </row>
    <row r="337" spans="7:33" s="95" customFormat="1" ht="15.75">
      <c r="G337" s="69"/>
      <c r="H337" s="69"/>
      <c r="I337" s="69"/>
      <c r="J337" s="69"/>
      <c r="K337" s="69"/>
      <c r="L337" s="69"/>
      <c r="M337" s="69"/>
      <c r="N337" s="69"/>
      <c r="O337" s="69"/>
      <c r="P337" s="69"/>
      <c r="Q337" s="69"/>
      <c r="R337" s="69"/>
      <c r="S337" s="69"/>
      <c r="T337" s="69"/>
      <c r="U337" s="69"/>
      <c r="V337" s="69"/>
      <c r="W337" s="69"/>
      <c r="X337" s="69"/>
      <c r="Y337" s="69"/>
      <c r="Z337" s="69"/>
      <c r="AA337" s="69"/>
      <c r="AB337" s="69"/>
      <c r="AC337" s="69"/>
      <c r="AD337" s="69"/>
      <c r="AE337" s="69"/>
      <c r="AF337" s="69"/>
      <c r="AG337" s="69"/>
    </row>
    <row r="338" spans="7:33" s="95" customFormat="1" ht="15.75">
      <c r="G338" s="69"/>
      <c r="H338" s="69"/>
      <c r="I338" s="69"/>
      <c r="J338" s="69"/>
      <c r="K338" s="69"/>
      <c r="L338" s="69"/>
      <c r="M338" s="69"/>
      <c r="N338" s="69"/>
      <c r="O338" s="69"/>
      <c r="P338" s="69"/>
      <c r="Q338" s="69"/>
      <c r="R338" s="69"/>
      <c r="S338" s="69"/>
      <c r="T338" s="69"/>
      <c r="U338" s="69"/>
      <c r="V338" s="69"/>
      <c r="W338" s="69"/>
      <c r="X338" s="69"/>
      <c r="Y338" s="69"/>
      <c r="Z338" s="69"/>
      <c r="AA338" s="69"/>
      <c r="AB338" s="69"/>
      <c r="AC338" s="69"/>
      <c r="AD338" s="69"/>
      <c r="AE338" s="69"/>
      <c r="AF338" s="69"/>
      <c r="AG338" s="69"/>
    </row>
    <row r="339" spans="7:33" s="95" customFormat="1" ht="15.75">
      <c r="G339" s="69"/>
      <c r="H339" s="69"/>
      <c r="I339" s="69"/>
      <c r="J339" s="69"/>
      <c r="K339" s="69"/>
      <c r="L339" s="69"/>
      <c r="M339" s="69"/>
      <c r="N339" s="69"/>
      <c r="O339" s="69"/>
      <c r="P339" s="69"/>
      <c r="Q339" s="69"/>
      <c r="R339" s="69"/>
      <c r="S339" s="69"/>
      <c r="T339" s="69"/>
      <c r="U339" s="69"/>
      <c r="V339" s="69"/>
      <c r="W339" s="69"/>
      <c r="X339" s="69"/>
      <c r="Y339" s="69"/>
      <c r="Z339" s="69"/>
      <c r="AA339" s="69"/>
      <c r="AB339" s="69"/>
      <c r="AC339" s="69"/>
      <c r="AD339" s="69"/>
      <c r="AE339" s="69"/>
      <c r="AF339" s="69"/>
      <c r="AG339" s="69"/>
    </row>
    <row r="340" spans="7:33" s="95" customFormat="1" ht="15.75">
      <c r="G340" s="69"/>
      <c r="H340" s="69"/>
      <c r="I340" s="69"/>
      <c r="J340" s="69"/>
      <c r="K340" s="69"/>
      <c r="L340" s="69"/>
      <c r="M340" s="69"/>
      <c r="N340" s="69"/>
      <c r="O340" s="69"/>
      <c r="P340" s="69"/>
      <c r="Q340" s="69"/>
      <c r="R340" s="69"/>
      <c r="S340" s="69"/>
      <c r="T340" s="69"/>
      <c r="U340" s="69"/>
      <c r="V340" s="69"/>
      <c r="W340" s="69"/>
      <c r="X340" s="69"/>
      <c r="Y340" s="69"/>
      <c r="Z340" s="69"/>
      <c r="AA340" s="69"/>
      <c r="AB340" s="69"/>
      <c r="AC340" s="69"/>
      <c r="AD340" s="69"/>
      <c r="AE340" s="69"/>
      <c r="AF340" s="69"/>
      <c r="AG340" s="69"/>
    </row>
    <row r="341" spans="7:33" s="95" customFormat="1" ht="15.75">
      <c r="G341" s="69"/>
      <c r="H341" s="69"/>
      <c r="I341" s="69"/>
      <c r="J341" s="69"/>
      <c r="K341" s="69"/>
      <c r="L341" s="69"/>
      <c r="M341" s="69"/>
      <c r="N341" s="69"/>
      <c r="O341" s="69"/>
      <c r="P341" s="69"/>
      <c r="Q341" s="69"/>
      <c r="R341" s="69"/>
      <c r="S341" s="69"/>
      <c r="T341" s="69"/>
      <c r="U341" s="69"/>
      <c r="V341" s="69"/>
      <c r="W341" s="69"/>
      <c r="X341" s="69"/>
      <c r="Y341" s="69"/>
      <c r="Z341" s="69"/>
      <c r="AA341" s="69"/>
      <c r="AB341" s="69"/>
      <c r="AC341" s="69"/>
      <c r="AD341" s="69"/>
      <c r="AE341" s="69"/>
      <c r="AF341" s="69"/>
      <c r="AG341" s="69"/>
    </row>
    <row r="342" spans="7:33" s="95" customFormat="1" ht="15.75">
      <c r="G342" s="69"/>
      <c r="H342" s="69"/>
      <c r="I342" s="69"/>
      <c r="J342" s="69"/>
      <c r="K342" s="69"/>
      <c r="L342" s="69"/>
      <c r="M342" s="69"/>
      <c r="N342" s="69"/>
      <c r="O342" s="69"/>
      <c r="P342" s="69"/>
      <c r="Q342" s="69"/>
      <c r="R342" s="69"/>
      <c r="S342" s="69"/>
      <c r="T342" s="69"/>
      <c r="U342" s="69"/>
      <c r="V342" s="69"/>
      <c r="W342" s="69"/>
      <c r="X342" s="69"/>
      <c r="Y342" s="69"/>
      <c r="Z342" s="69"/>
      <c r="AA342" s="69"/>
      <c r="AB342" s="69"/>
      <c r="AC342" s="69"/>
      <c r="AD342" s="69"/>
      <c r="AE342" s="69"/>
      <c r="AF342" s="69"/>
      <c r="AG342" s="69"/>
    </row>
    <row r="343" spans="7:33" s="95" customFormat="1" ht="15.75">
      <c r="G343" s="69"/>
      <c r="H343" s="69"/>
      <c r="I343" s="69"/>
      <c r="J343" s="69"/>
      <c r="K343" s="69"/>
      <c r="L343" s="69"/>
      <c r="M343" s="69"/>
      <c r="N343" s="69"/>
      <c r="O343" s="69"/>
      <c r="P343" s="69"/>
      <c r="Q343" s="69"/>
      <c r="R343" s="69"/>
      <c r="S343" s="69"/>
      <c r="T343" s="69"/>
      <c r="U343" s="69"/>
      <c r="V343" s="69"/>
      <c r="W343" s="69"/>
      <c r="X343" s="69"/>
      <c r="Y343" s="69"/>
      <c r="Z343" s="69"/>
      <c r="AA343" s="69"/>
      <c r="AB343" s="69"/>
      <c r="AC343" s="69"/>
      <c r="AD343" s="69"/>
      <c r="AE343" s="69"/>
      <c r="AF343" s="69"/>
      <c r="AG343" s="69"/>
    </row>
    <row r="344" spans="7:33" s="95" customFormat="1" ht="15.75">
      <c r="G344" s="69"/>
      <c r="H344" s="69"/>
      <c r="I344" s="69"/>
      <c r="J344" s="69"/>
      <c r="K344" s="69"/>
      <c r="L344" s="69"/>
      <c r="M344" s="69"/>
      <c r="N344" s="69"/>
      <c r="O344" s="69"/>
      <c r="P344" s="69"/>
      <c r="Q344" s="69"/>
      <c r="R344" s="69"/>
      <c r="S344" s="69"/>
      <c r="T344" s="69"/>
      <c r="U344" s="69"/>
      <c r="V344" s="69"/>
      <c r="W344" s="69"/>
      <c r="X344" s="69"/>
      <c r="Y344" s="69"/>
      <c r="Z344" s="69"/>
      <c r="AA344" s="69"/>
      <c r="AB344" s="69"/>
      <c r="AC344" s="69"/>
      <c r="AD344" s="69"/>
      <c r="AE344" s="69"/>
      <c r="AF344" s="69"/>
      <c r="AG344" s="69"/>
    </row>
    <row r="345" spans="7:33" s="95" customFormat="1" ht="15.75">
      <c r="G345" s="69"/>
      <c r="H345" s="69"/>
      <c r="I345" s="69"/>
      <c r="J345" s="69"/>
      <c r="K345" s="69"/>
      <c r="L345" s="69"/>
      <c r="M345" s="69"/>
      <c r="N345" s="69"/>
      <c r="O345" s="69"/>
      <c r="P345" s="69"/>
      <c r="Q345" s="69"/>
      <c r="R345" s="69"/>
      <c r="S345" s="69"/>
      <c r="T345" s="69"/>
      <c r="U345" s="69"/>
      <c r="V345" s="69"/>
      <c r="W345" s="69"/>
      <c r="X345" s="69"/>
      <c r="Y345" s="69"/>
      <c r="Z345" s="69"/>
      <c r="AA345" s="69"/>
      <c r="AB345" s="69"/>
      <c r="AC345" s="69"/>
      <c r="AD345" s="69"/>
      <c r="AE345" s="69"/>
      <c r="AF345" s="69"/>
      <c r="AG345" s="69"/>
    </row>
    <row r="346" spans="7:33" s="95" customFormat="1" ht="15.75">
      <c r="G346" s="69"/>
      <c r="H346" s="69"/>
      <c r="I346" s="69"/>
      <c r="J346" s="69"/>
      <c r="K346" s="69"/>
      <c r="L346" s="69"/>
      <c r="M346" s="69"/>
      <c r="N346" s="69"/>
      <c r="O346" s="69"/>
      <c r="P346" s="69"/>
      <c r="Q346" s="69"/>
      <c r="R346" s="69"/>
      <c r="S346" s="69"/>
      <c r="T346" s="69"/>
      <c r="U346" s="69"/>
      <c r="V346" s="69"/>
      <c r="W346" s="69"/>
      <c r="X346" s="69"/>
      <c r="Y346" s="69"/>
      <c r="Z346" s="69"/>
      <c r="AA346" s="69"/>
      <c r="AB346" s="69"/>
      <c r="AC346" s="69"/>
      <c r="AD346" s="69"/>
      <c r="AE346" s="69"/>
      <c r="AF346" s="69"/>
      <c r="AG346" s="69"/>
    </row>
    <row r="347" spans="7:33" s="95" customFormat="1" ht="15.75">
      <c r="G347" s="69"/>
      <c r="H347" s="69"/>
      <c r="I347" s="69"/>
      <c r="J347" s="69"/>
      <c r="K347" s="69"/>
      <c r="L347" s="69"/>
      <c r="M347" s="69"/>
      <c r="N347" s="69"/>
      <c r="O347" s="69"/>
      <c r="P347" s="69"/>
      <c r="Q347" s="69"/>
      <c r="R347" s="69"/>
      <c r="S347" s="69"/>
      <c r="T347" s="69"/>
      <c r="U347" s="69"/>
      <c r="V347" s="69"/>
      <c r="W347" s="69"/>
      <c r="X347" s="69"/>
      <c r="Y347" s="69"/>
      <c r="Z347" s="69"/>
      <c r="AA347" s="69"/>
      <c r="AB347" s="69"/>
      <c r="AC347" s="69"/>
      <c r="AD347" s="69"/>
      <c r="AE347" s="69"/>
      <c r="AF347" s="69"/>
      <c r="AG347" s="69"/>
    </row>
    <row r="348" spans="7:33" s="95" customFormat="1" ht="15.75">
      <c r="G348" s="69"/>
      <c r="H348" s="69"/>
      <c r="I348" s="69"/>
      <c r="J348" s="69"/>
      <c r="K348" s="69"/>
      <c r="L348" s="69"/>
      <c r="M348" s="69"/>
      <c r="N348" s="69"/>
      <c r="O348" s="69"/>
      <c r="P348" s="69"/>
      <c r="Q348" s="69"/>
      <c r="R348" s="69"/>
      <c r="S348" s="69"/>
      <c r="T348" s="69"/>
      <c r="U348" s="69"/>
      <c r="V348" s="69"/>
      <c r="W348" s="69"/>
      <c r="X348" s="69"/>
      <c r="Y348" s="69"/>
      <c r="Z348" s="69"/>
      <c r="AA348" s="69"/>
      <c r="AB348" s="69"/>
      <c r="AC348" s="69"/>
      <c r="AD348" s="69"/>
      <c r="AE348" s="69"/>
      <c r="AF348" s="69"/>
      <c r="AG348" s="69"/>
    </row>
    <row r="349" spans="7:33" s="95" customFormat="1" ht="15.75"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  <c r="T349" s="69"/>
      <c r="U349" s="69"/>
      <c r="V349" s="69"/>
      <c r="W349" s="69"/>
      <c r="X349" s="69"/>
      <c r="Y349" s="69"/>
      <c r="Z349" s="69"/>
      <c r="AA349" s="69"/>
      <c r="AB349" s="69"/>
      <c r="AC349" s="69"/>
      <c r="AD349" s="69"/>
      <c r="AE349" s="69"/>
      <c r="AF349" s="69"/>
      <c r="AG349" s="69"/>
    </row>
    <row r="350" spans="7:33" s="95" customFormat="1" ht="15.75">
      <c r="G350" s="69"/>
      <c r="H350" s="69"/>
      <c r="I350" s="69"/>
      <c r="J350" s="69"/>
      <c r="K350" s="69"/>
      <c r="L350" s="69"/>
      <c r="M350" s="69"/>
      <c r="N350" s="69"/>
      <c r="O350" s="69"/>
      <c r="P350" s="69"/>
      <c r="Q350" s="69"/>
      <c r="R350" s="69"/>
      <c r="S350" s="69"/>
      <c r="T350" s="69"/>
      <c r="U350" s="69"/>
      <c r="V350" s="69"/>
      <c r="W350" s="69"/>
      <c r="X350" s="69"/>
      <c r="Y350" s="69"/>
      <c r="Z350" s="69"/>
      <c r="AA350" s="69"/>
      <c r="AB350" s="69"/>
      <c r="AC350" s="69"/>
      <c r="AD350" s="69"/>
      <c r="AE350" s="69"/>
      <c r="AF350" s="69"/>
      <c r="AG350" s="69"/>
    </row>
    <row r="351" spans="7:33" s="95" customFormat="1" ht="15.75">
      <c r="G351" s="69"/>
      <c r="H351" s="69"/>
      <c r="I351" s="69"/>
      <c r="J351" s="69"/>
      <c r="K351" s="69"/>
      <c r="L351" s="69"/>
      <c r="M351" s="69"/>
      <c r="N351" s="69"/>
      <c r="O351" s="69"/>
      <c r="P351" s="69"/>
      <c r="Q351" s="69"/>
      <c r="R351" s="69"/>
      <c r="S351" s="69"/>
      <c r="T351" s="69"/>
      <c r="U351" s="69"/>
      <c r="V351" s="69"/>
      <c r="W351" s="69"/>
      <c r="X351" s="69"/>
      <c r="Y351" s="69"/>
      <c r="Z351" s="69"/>
      <c r="AA351" s="69"/>
      <c r="AB351" s="69"/>
      <c r="AC351" s="69"/>
      <c r="AD351" s="69"/>
      <c r="AE351" s="69"/>
      <c r="AF351" s="69"/>
      <c r="AG351" s="69"/>
    </row>
    <row r="352" spans="7:33" s="95" customFormat="1" ht="15.75">
      <c r="G352" s="69"/>
      <c r="H352" s="69"/>
      <c r="I352" s="69"/>
      <c r="J352" s="69"/>
      <c r="K352" s="69"/>
      <c r="L352" s="69"/>
      <c r="M352" s="69"/>
      <c r="N352" s="69"/>
      <c r="O352" s="69"/>
      <c r="P352" s="69"/>
      <c r="Q352" s="69"/>
      <c r="R352" s="69"/>
      <c r="S352" s="69"/>
      <c r="T352" s="69"/>
      <c r="U352" s="69"/>
      <c r="V352" s="69"/>
      <c r="W352" s="69"/>
      <c r="X352" s="69"/>
      <c r="Y352" s="69"/>
      <c r="Z352" s="69"/>
      <c r="AA352" s="69"/>
      <c r="AB352" s="69"/>
      <c r="AC352" s="69"/>
      <c r="AD352" s="69"/>
      <c r="AE352" s="69"/>
      <c r="AF352" s="69"/>
      <c r="AG352" s="69"/>
    </row>
    <row r="353" spans="7:33" s="95" customFormat="1" ht="15.75">
      <c r="G353" s="69"/>
      <c r="H353" s="69"/>
      <c r="I353" s="69"/>
      <c r="J353" s="69"/>
      <c r="K353" s="69"/>
      <c r="L353" s="69"/>
      <c r="M353" s="69"/>
      <c r="N353" s="69"/>
      <c r="O353" s="69"/>
      <c r="P353" s="69"/>
      <c r="Q353" s="69"/>
      <c r="R353" s="69"/>
      <c r="S353" s="69"/>
      <c r="T353" s="69"/>
      <c r="U353" s="69"/>
      <c r="V353" s="69"/>
      <c r="W353" s="69"/>
      <c r="X353" s="69"/>
      <c r="Y353" s="69"/>
      <c r="Z353" s="69"/>
      <c r="AA353" s="69"/>
      <c r="AB353" s="69"/>
      <c r="AC353" s="69"/>
      <c r="AD353" s="69"/>
      <c r="AE353" s="69"/>
      <c r="AF353" s="69"/>
      <c r="AG353" s="69"/>
    </row>
    <row r="354" spans="7:33" s="95" customFormat="1" ht="15.75">
      <c r="G354" s="69"/>
      <c r="H354" s="69"/>
      <c r="I354" s="69"/>
      <c r="J354" s="69"/>
      <c r="K354" s="69"/>
      <c r="L354" s="69"/>
      <c r="M354" s="69"/>
      <c r="N354" s="69"/>
      <c r="O354" s="69"/>
      <c r="P354" s="69"/>
      <c r="Q354" s="69"/>
      <c r="R354" s="69"/>
      <c r="S354" s="69"/>
      <c r="T354" s="69"/>
      <c r="U354" s="69"/>
      <c r="V354" s="69"/>
      <c r="W354" s="69"/>
      <c r="X354" s="69"/>
      <c r="Y354" s="69"/>
      <c r="Z354" s="69"/>
      <c r="AA354" s="69"/>
      <c r="AB354" s="69"/>
      <c r="AC354" s="69"/>
      <c r="AD354" s="69"/>
      <c r="AE354" s="69"/>
      <c r="AF354" s="69"/>
      <c r="AG354" s="69"/>
    </row>
    <row r="355" spans="7:33" s="95" customFormat="1" ht="15.75">
      <c r="G355" s="69"/>
      <c r="H355" s="69"/>
      <c r="I355" s="69"/>
      <c r="J355" s="69"/>
      <c r="K355" s="69"/>
      <c r="L355" s="69"/>
      <c r="M355" s="69"/>
      <c r="N355" s="69"/>
      <c r="O355" s="69"/>
      <c r="P355" s="69"/>
      <c r="Q355" s="69"/>
      <c r="R355" s="69"/>
      <c r="S355" s="69"/>
      <c r="T355" s="69"/>
      <c r="U355" s="69"/>
      <c r="V355" s="69"/>
      <c r="W355" s="69"/>
      <c r="X355" s="69"/>
      <c r="Y355" s="69"/>
      <c r="Z355" s="69"/>
      <c r="AA355" s="69"/>
      <c r="AB355" s="69"/>
      <c r="AC355" s="69"/>
      <c r="AD355" s="69"/>
      <c r="AE355" s="69"/>
      <c r="AF355" s="69"/>
      <c r="AG355" s="69"/>
    </row>
    <row r="356" spans="7:33" s="95" customFormat="1" ht="15.75">
      <c r="G356" s="69"/>
      <c r="H356" s="69"/>
      <c r="I356" s="69"/>
      <c r="J356" s="69"/>
      <c r="K356" s="69"/>
      <c r="L356" s="69"/>
      <c r="M356" s="69"/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/>
      <c r="AD356" s="69"/>
      <c r="AE356" s="69"/>
      <c r="AF356" s="69"/>
      <c r="AG356" s="69"/>
    </row>
    <row r="357" spans="7:33" s="95" customFormat="1" ht="15.75">
      <c r="G357" s="69"/>
      <c r="H357" s="69"/>
      <c r="I357" s="69"/>
      <c r="J357" s="69"/>
      <c r="K357" s="69"/>
      <c r="L357" s="69"/>
      <c r="M357" s="69"/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9"/>
      <c r="AE357" s="69"/>
      <c r="AF357" s="69"/>
      <c r="AG357" s="69"/>
    </row>
    <row r="358" spans="7:33" s="95" customFormat="1" ht="15.75">
      <c r="G358" s="69"/>
      <c r="H358" s="69"/>
      <c r="I358" s="69"/>
      <c r="J358" s="69"/>
      <c r="K358" s="69"/>
      <c r="L358" s="69"/>
      <c r="M358" s="69"/>
      <c r="N358" s="69"/>
      <c r="O358" s="69"/>
      <c r="P358" s="69"/>
      <c r="Q358" s="69"/>
      <c r="R358" s="69"/>
      <c r="S358" s="69"/>
      <c r="T358" s="69"/>
      <c r="U358" s="69"/>
      <c r="V358" s="69"/>
      <c r="W358" s="69"/>
      <c r="X358" s="69"/>
      <c r="Y358" s="69"/>
      <c r="Z358" s="69"/>
      <c r="AA358" s="69"/>
      <c r="AB358" s="69"/>
      <c r="AC358" s="69"/>
      <c r="AD358" s="69"/>
      <c r="AE358" s="69"/>
      <c r="AF358" s="69"/>
      <c r="AG358" s="69"/>
    </row>
    <row r="359" spans="7:33" s="95" customFormat="1" ht="15.75">
      <c r="G359" s="69"/>
      <c r="H359" s="69"/>
      <c r="I359" s="69"/>
      <c r="J359" s="69"/>
      <c r="K359" s="69"/>
      <c r="L359" s="69"/>
      <c r="M359" s="69"/>
      <c r="N359" s="69"/>
      <c r="O359" s="69"/>
      <c r="P359" s="69"/>
      <c r="Q359" s="69"/>
      <c r="R359" s="69"/>
      <c r="S359" s="69"/>
      <c r="T359" s="69"/>
      <c r="U359" s="69"/>
      <c r="V359" s="69"/>
      <c r="W359" s="69"/>
      <c r="X359" s="69"/>
      <c r="Y359" s="69"/>
      <c r="Z359" s="69"/>
      <c r="AA359" s="69"/>
      <c r="AB359" s="69"/>
      <c r="AC359" s="69"/>
      <c r="AD359" s="69"/>
      <c r="AE359" s="69"/>
      <c r="AF359" s="69"/>
      <c r="AG359" s="69"/>
    </row>
    <row r="360" spans="7:33" s="95" customFormat="1" ht="15.75">
      <c r="G360" s="69"/>
      <c r="H360" s="69"/>
      <c r="I360" s="69"/>
      <c r="J360" s="69"/>
      <c r="K360" s="69"/>
      <c r="L360" s="69"/>
      <c r="M360" s="69"/>
      <c r="N360" s="69"/>
      <c r="O360" s="69"/>
      <c r="P360" s="69"/>
      <c r="Q360" s="69"/>
      <c r="R360" s="69"/>
      <c r="S360" s="69"/>
      <c r="T360" s="69"/>
      <c r="U360" s="69"/>
      <c r="V360" s="69"/>
      <c r="W360" s="69"/>
      <c r="X360" s="69"/>
      <c r="Y360" s="69"/>
      <c r="Z360" s="69"/>
      <c r="AA360" s="69"/>
      <c r="AB360" s="69"/>
      <c r="AC360" s="69"/>
      <c r="AD360" s="69"/>
      <c r="AE360" s="69"/>
      <c r="AF360" s="69"/>
      <c r="AG360" s="69"/>
    </row>
    <row r="361" spans="7:33" s="95" customFormat="1" ht="15.75">
      <c r="G361" s="69"/>
      <c r="H361" s="69"/>
      <c r="I361" s="69"/>
      <c r="J361" s="69"/>
      <c r="K361" s="69"/>
      <c r="L361" s="69"/>
      <c r="M361" s="69"/>
      <c r="N361" s="69"/>
      <c r="O361" s="69"/>
      <c r="P361" s="69"/>
      <c r="Q361" s="69"/>
      <c r="R361" s="69"/>
      <c r="S361" s="69"/>
      <c r="T361" s="69"/>
      <c r="U361" s="69"/>
      <c r="V361" s="69"/>
      <c r="W361" s="69"/>
      <c r="X361" s="69"/>
      <c r="Y361" s="69"/>
      <c r="Z361" s="69"/>
      <c r="AA361" s="69"/>
      <c r="AB361" s="69"/>
      <c r="AC361" s="69"/>
      <c r="AD361" s="69"/>
      <c r="AE361" s="69"/>
      <c r="AF361" s="69"/>
      <c r="AG361" s="69"/>
    </row>
    <row r="362" spans="7:33" s="95" customFormat="1" ht="15.75">
      <c r="G362" s="69"/>
      <c r="H362" s="69"/>
      <c r="I362" s="69"/>
      <c r="J362" s="69"/>
      <c r="K362" s="69"/>
      <c r="L362" s="69"/>
      <c r="M362" s="69"/>
      <c r="N362" s="69"/>
      <c r="O362" s="69"/>
      <c r="P362" s="69"/>
      <c r="Q362" s="69"/>
      <c r="R362" s="69"/>
      <c r="S362" s="69"/>
      <c r="T362" s="69"/>
      <c r="U362" s="69"/>
      <c r="V362" s="69"/>
      <c r="W362" s="69"/>
      <c r="X362" s="69"/>
      <c r="Y362" s="69"/>
      <c r="Z362" s="69"/>
      <c r="AA362" s="69"/>
      <c r="AB362" s="69"/>
      <c r="AC362" s="69"/>
      <c r="AD362" s="69"/>
      <c r="AE362" s="69"/>
      <c r="AF362" s="69"/>
      <c r="AG362" s="69"/>
    </row>
    <row r="363" spans="7:33" s="95" customFormat="1" ht="15.75">
      <c r="G363" s="69"/>
      <c r="H363" s="69"/>
      <c r="I363" s="69"/>
      <c r="J363" s="69"/>
      <c r="K363" s="69"/>
      <c r="L363" s="69"/>
      <c r="M363" s="69"/>
      <c r="N363" s="69"/>
      <c r="O363" s="69"/>
      <c r="P363" s="69"/>
      <c r="Q363" s="69"/>
      <c r="R363" s="69"/>
      <c r="S363" s="69"/>
      <c r="T363" s="69"/>
      <c r="U363" s="69"/>
      <c r="V363" s="69"/>
      <c r="W363" s="69"/>
      <c r="X363" s="69"/>
      <c r="Y363" s="69"/>
      <c r="Z363" s="69"/>
      <c r="AA363" s="69"/>
      <c r="AB363" s="69"/>
      <c r="AC363" s="69"/>
      <c r="AD363" s="69"/>
      <c r="AE363" s="69"/>
      <c r="AF363" s="69"/>
      <c r="AG363" s="69"/>
    </row>
    <row r="364" spans="7:33" s="95" customFormat="1" ht="15.75">
      <c r="G364" s="69"/>
      <c r="H364" s="69"/>
      <c r="I364" s="69"/>
      <c r="J364" s="69"/>
      <c r="K364" s="69"/>
      <c r="L364" s="69"/>
      <c r="M364" s="69"/>
      <c r="N364" s="69"/>
      <c r="O364" s="69"/>
      <c r="P364" s="69"/>
      <c r="Q364" s="69"/>
      <c r="R364" s="69"/>
      <c r="S364" s="69"/>
      <c r="T364" s="69"/>
      <c r="U364" s="69"/>
      <c r="V364" s="69"/>
      <c r="W364" s="69"/>
      <c r="X364" s="69"/>
      <c r="Y364" s="69"/>
      <c r="Z364" s="69"/>
      <c r="AA364" s="69"/>
      <c r="AB364" s="69"/>
      <c r="AC364" s="69"/>
      <c r="AD364" s="69"/>
      <c r="AE364" s="69"/>
      <c r="AF364" s="69"/>
      <c r="AG364" s="69"/>
    </row>
    <row r="365" spans="7:33" s="95" customFormat="1" ht="15.75">
      <c r="G365" s="69"/>
      <c r="H365" s="69"/>
      <c r="I365" s="69"/>
      <c r="J365" s="69"/>
      <c r="K365" s="69"/>
      <c r="L365" s="69"/>
      <c r="M365" s="69"/>
      <c r="N365" s="69"/>
      <c r="O365" s="69"/>
      <c r="P365" s="69"/>
      <c r="Q365" s="69"/>
      <c r="R365" s="69"/>
      <c r="S365" s="69"/>
      <c r="T365" s="69"/>
      <c r="U365" s="69"/>
      <c r="V365" s="69"/>
      <c r="W365" s="69"/>
      <c r="X365" s="69"/>
      <c r="Y365" s="69"/>
      <c r="Z365" s="69"/>
      <c r="AA365" s="69"/>
      <c r="AB365" s="69"/>
      <c r="AC365" s="69"/>
      <c r="AD365" s="69"/>
      <c r="AE365" s="69"/>
      <c r="AF365" s="69"/>
      <c r="AG365" s="69"/>
    </row>
    <row r="366" spans="7:33" s="95" customFormat="1" ht="15.75">
      <c r="G366" s="69"/>
      <c r="H366" s="69"/>
      <c r="I366" s="69"/>
      <c r="J366" s="69"/>
      <c r="K366" s="69"/>
      <c r="L366" s="69"/>
      <c r="M366" s="69"/>
      <c r="N366" s="69"/>
      <c r="O366" s="69"/>
      <c r="P366" s="69"/>
      <c r="Q366" s="69"/>
      <c r="R366" s="69"/>
      <c r="S366" s="69"/>
      <c r="T366" s="69"/>
      <c r="U366" s="69"/>
      <c r="V366" s="69"/>
      <c r="W366" s="69"/>
      <c r="X366" s="69"/>
      <c r="Y366" s="69"/>
      <c r="Z366" s="69"/>
      <c r="AA366" s="69"/>
      <c r="AB366" s="69"/>
      <c r="AC366" s="69"/>
      <c r="AD366" s="69"/>
      <c r="AE366" s="69"/>
      <c r="AF366" s="69"/>
      <c r="AG366" s="69"/>
    </row>
  </sheetData>
  <mergeCells count="18">
    <mergeCell ref="A1:F1"/>
    <mergeCell ref="A3:F3"/>
    <mergeCell ref="A5:A7"/>
    <mergeCell ref="B5:B7"/>
    <mergeCell ref="A11:F11"/>
    <mergeCell ref="A19:F19"/>
    <mergeCell ref="A27:F27"/>
    <mergeCell ref="A31:F31"/>
    <mergeCell ref="E33:F33"/>
    <mergeCell ref="E34:F34"/>
    <mergeCell ref="A36:F36"/>
    <mergeCell ref="C38:D38"/>
    <mergeCell ref="E38:F38"/>
    <mergeCell ref="E44:F44"/>
    <mergeCell ref="C39:D39"/>
    <mergeCell ref="E39:F39"/>
    <mergeCell ref="A41:F41"/>
    <mergeCell ref="E43:F4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91"/>
  <sheetViews>
    <sheetView tabSelected="1" workbookViewId="0" topLeftCell="A2">
      <selection activeCell="E13" sqref="E13"/>
    </sheetView>
  </sheetViews>
  <sheetFormatPr defaultColWidth="9.00390625" defaultRowHeight="15.75"/>
  <cols>
    <col min="1" max="1" width="6.875" style="16" customWidth="1"/>
    <col min="2" max="2" width="32.00390625" style="16" customWidth="1"/>
    <col min="3" max="3" width="3.50390625" style="16" customWidth="1"/>
    <col min="4" max="4" width="30.875" style="16" customWidth="1"/>
    <col min="5" max="5" width="15.75390625" style="16" customWidth="1"/>
    <col min="6" max="6" width="17.75390625" style="16" hidden="1" customWidth="1"/>
    <col min="7" max="7" width="7.75390625" style="16" hidden="1" customWidth="1"/>
    <col min="8" max="8" width="13.125" style="43" customWidth="1"/>
    <col min="9" max="9" width="12.25390625" style="55" customWidth="1"/>
    <col min="10" max="10" width="11.50390625" style="42" customWidth="1"/>
    <col min="11" max="42" width="9.00390625" style="42" customWidth="1"/>
    <col min="43" max="16384" width="9.00390625" style="16" customWidth="1"/>
  </cols>
  <sheetData>
    <row r="1" spans="1:9" ht="59.25" customHeight="1">
      <c r="A1" s="142" t="s">
        <v>105</v>
      </c>
      <c r="B1" s="142"/>
      <c r="C1" s="142"/>
      <c r="D1" s="142"/>
      <c r="E1" s="142"/>
      <c r="F1" s="142"/>
      <c r="G1" s="142"/>
      <c r="H1" s="142"/>
      <c r="I1" s="54"/>
    </row>
    <row r="2" spans="1:8" ht="15" customHeight="1">
      <c r="A2" s="146"/>
      <c r="B2" s="146"/>
      <c r="C2" s="146"/>
      <c r="D2" s="146"/>
      <c r="E2" s="146"/>
      <c r="F2" s="146"/>
      <c r="G2" s="146"/>
      <c r="H2" s="146"/>
    </row>
    <row r="3" spans="1:9" ht="15.75">
      <c r="A3" s="16" t="s">
        <v>0</v>
      </c>
      <c r="B3" s="8" t="s">
        <v>50</v>
      </c>
      <c r="C3" s="17"/>
      <c r="D3" s="17" t="s">
        <v>1</v>
      </c>
      <c r="E3" s="18">
        <v>557.7</v>
      </c>
      <c r="F3" s="17"/>
      <c r="I3" s="56"/>
    </row>
    <row r="4" spans="2:6" ht="15.75">
      <c r="B4" s="19" t="s">
        <v>2</v>
      </c>
      <c r="C4" s="20">
        <v>2</v>
      </c>
      <c r="D4" s="17" t="s">
        <v>3</v>
      </c>
      <c r="E4" s="20">
        <v>10</v>
      </c>
      <c r="F4" s="17"/>
    </row>
    <row r="5" spans="2:9" ht="15.75">
      <c r="B5" s="19" t="s">
        <v>4</v>
      </c>
      <c r="C5" s="21">
        <v>2</v>
      </c>
      <c r="D5" s="17"/>
      <c r="E5" s="17"/>
      <c r="F5" s="17"/>
      <c r="G5" s="17"/>
      <c r="I5" s="57"/>
    </row>
    <row r="6" spans="2:7" ht="15.75">
      <c r="B6" s="19"/>
      <c r="C6" s="21"/>
      <c r="D6" s="17"/>
      <c r="E6" s="17"/>
      <c r="F6" s="17"/>
      <c r="G6" s="17"/>
    </row>
    <row r="7" spans="1:9" ht="60" customHeight="1">
      <c r="A7" s="1" t="s">
        <v>5</v>
      </c>
      <c r="B7" s="126" t="s">
        <v>6</v>
      </c>
      <c r="C7" s="127"/>
      <c r="D7" s="128"/>
      <c r="E7" s="2" t="s">
        <v>7</v>
      </c>
      <c r="F7" s="2" t="s">
        <v>8</v>
      </c>
      <c r="G7" s="12" t="s">
        <v>9</v>
      </c>
      <c r="H7" s="44" t="s">
        <v>10</v>
      </c>
      <c r="I7" s="58"/>
    </row>
    <row r="8" spans="1:9" ht="15.75">
      <c r="A8" s="1">
        <v>1</v>
      </c>
      <c r="B8" s="40" t="s">
        <v>41</v>
      </c>
      <c r="C8" s="9"/>
      <c r="D8" s="9"/>
      <c r="E8" s="2"/>
      <c r="F8" s="11"/>
      <c r="G8" s="10"/>
      <c r="H8" s="44"/>
      <c r="I8" s="58"/>
    </row>
    <row r="9" spans="1:9" ht="15.75" customHeight="1">
      <c r="A9" s="3"/>
      <c r="B9" s="143" t="s">
        <v>51</v>
      </c>
      <c r="C9" s="144"/>
      <c r="D9" s="145"/>
      <c r="E9" s="38"/>
      <c r="F9" s="15"/>
      <c r="G9" s="22"/>
      <c r="H9" s="68">
        <v>19177.55</v>
      </c>
      <c r="I9" s="59"/>
    </row>
    <row r="10" spans="1:9" ht="15.75" customHeight="1">
      <c r="A10" s="3"/>
      <c r="B10" s="143" t="s">
        <v>107</v>
      </c>
      <c r="C10" s="144"/>
      <c r="D10" s="145"/>
      <c r="E10" s="2"/>
      <c r="F10" s="11"/>
      <c r="G10" s="22"/>
      <c r="H10" s="68">
        <v>36672.42</v>
      </c>
      <c r="I10" s="59"/>
    </row>
    <row r="11" spans="1:9" ht="15.75" customHeight="1">
      <c r="A11" s="3"/>
      <c r="B11" s="133" t="s">
        <v>108</v>
      </c>
      <c r="C11" s="134"/>
      <c r="D11" s="135"/>
      <c r="E11" s="2"/>
      <c r="F11" s="11"/>
      <c r="G11" s="22"/>
      <c r="H11" s="68">
        <v>30318.31</v>
      </c>
      <c r="I11" s="59"/>
    </row>
    <row r="12" spans="1:9" ht="15.75" customHeight="1">
      <c r="A12" s="3"/>
      <c r="B12" s="143" t="s">
        <v>109</v>
      </c>
      <c r="C12" s="144"/>
      <c r="D12" s="145"/>
      <c r="E12" s="2"/>
      <c r="F12" s="11"/>
      <c r="G12" s="22"/>
      <c r="H12" s="68">
        <f>H9+H10-H11</f>
        <v>25531.66</v>
      </c>
      <c r="I12" s="59"/>
    </row>
    <row r="13" spans="1:9" ht="15.75" customHeight="1">
      <c r="A13" s="3">
        <v>2</v>
      </c>
      <c r="B13" s="114" t="s">
        <v>43</v>
      </c>
      <c r="C13" s="115"/>
      <c r="D13" s="116"/>
      <c r="E13" s="2"/>
      <c r="F13" s="11"/>
      <c r="G13" s="22"/>
      <c r="H13" s="45"/>
      <c r="I13" s="59"/>
    </row>
    <row r="14" spans="1:9" ht="15.75" customHeight="1">
      <c r="A14" s="3"/>
      <c r="B14" s="143" t="s">
        <v>51</v>
      </c>
      <c r="C14" s="144"/>
      <c r="D14" s="145"/>
      <c r="E14" s="2"/>
      <c r="F14" s="11"/>
      <c r="G14" s="22"/>
      <c r="H14" s="68">
        <v>356.22</v>
      </c>
      <c r="I14" s="59"/>
    </row>
    <row r="15" spans="1:9" ht="15.75" customHeight="1">
      <c r="A15" s="3"/>
      <c r="B15" s="143" t="s">
        <v>107</v>
      </c>
      <c r="C15" s="144"/>
      <c r="D15" s="145"/>
      <c r="E15" s="2"/>
      <c r="F15" s="11"/>
      <c r="G15" s="22"/>
      <c r="H15" s="68">
        <v>1221.6</v>
      </c>
      <c r="I15" s="59"/>
    </row>
    <row r="16" spans="1:9" ht="15.75" customHeight="1">
      <c r="A16" s="3"/>
      <c r="B16" s="133" t="s">
        <v>108</v>
      </c>
      <c r="C16" s="134"/>
      <c r="D16" s="135"/>
      <c r="E16" s="2"/>
      <c r="F16" s="11"/>
      <c r="G16" s="22"/>
      <c r="H16" s="68">
        <v>1250.44</v>
      </c>
      <c r="I16" s="59"/>
    </row>
    <row r="17" spans="1:9" ht="15.75" customHeight="1">
      <c r="A17" s="3"/>
      <c r="B17" s="143" t="s">
        <v>109</v>
      </c>
      <c r="C17" s="144"/>
      <c r="D17" s="145"/>
      <c r="E17" s="2"/>
      <c r="F17" s="11"/>
      <c r="G17" s="22"/>
      <c r="H17" s="68">
        <f>H14+H15-H16</f>
        <v>327.3799999999999</v>
      </c>
      <c r="I17" s="59"/>
    </row>
    <row r="18" spans="1:9" ht="15.75" customHeight="1">
      <c r="A18" s="3">
        <v>3</v>
      </c>
      <c r="B18" s="13" t="s">
        <v>11</v>
      </c>
      <c r="C18" s="14"/>
      <c r="D18" s="14"/>
      <c r="E18" s="38"/>
      <c r="F18" s="15"/>
      <c r="G18" s="4"/>
      <c r="H18" s="45"/>
      <c r="I18" s="59"/>
    </row>
    <row r="19" spans="1:9" ht="15.75">
      <c r="A19" s="5"/>
      <c r="B19" s="133" t="s">
        <v>47</v>
      </c>
      <c r="C19" s="134"/>
      <c r="D19" s="135"/>
      <c r="E19" s="39"/>
      <c r="F19" s="25"/>
      <c r="G19" s="26"/>
      <c r="H19" s="46">
        <f>H11</f>
        <v>30318.31</v>
      </c>
      <c r="I19" s="60"/>
    </row>
    <row r="20" spans="1:9" ht="15" customHeight="1">
      <c r="A20" s="5"/>
      <c r="B20" s="133" t="s">
        <v>48</v>
      </c>
      <c r="C20" s="134"/>
      <c r="D20" s="135"/>
      <c r="E20" s="39"/>
      <c r="F20" s="25"/>
      <c r="G20" s="26"/>
      <c r="H20" s="47">
        <f>H16</f>
        <v>1250.44</v>
      </c>
      <c r="I20" s="60"/>
    </row>
    <row r="21" spans="1:9" ht="15.75" customHeight="1" hidden="1">
      <c r="A21" s="3"/>
      <c r="B21" s="23"/>
      <c r="C21" s="24"/>
      <c r="D21" s="24"/>
      <c r="E21" s="39"/>
      <c r="F21" s="25"/>
      <c r="G21" s="26"/>
      <c r="H21" s="47"/>
      <c r="I21" s="61"/>
    </row>
    <row r="22" spans="1:9" ht="15.75" customHeight="1" hidden="1">
      <c r="A22" s="3"/>
      <c r="B22" s="23"/>
      <c r="C22" s="24"/>
      <c r="D22" s="24"/>
      <c r="E22" s="39"/>
      <c r="F22" s="25"/>
      <c r="G22" s="26"/>
      <c r="H22" s="47"/>
      <c r="I22" s="61"/>
    </row>
    <row r="23" spans="1:9" ht="15.75" customHeight="1">
      <c r="A23" s="3"/>
      <c r="B23" s="13" t="s">
        <v>49</v>
      </c>
      <c r="C23" s="14"/>
      <c r="D23" s="14"/>
      <c r="E23" s="38"/>
      <c r="F23" s="15"/>
      <c r="G23" s="26"/>
      <c r="H23" s="48">
        <f>SUM(H19:H21)</f>
        <v>31568.75</v>
      </c>
      <c r="I23" s="62"/>
    </row>
    <row r="24" spans="1:9" ht="15.75" customHeight="1">
      <c r="A24" s="3">
        <v>4</v>
      </c>
      <c r="B24" s="114" t="s">
        <v>12</v>
      </c>
      <c r="C24" s="115"/>
      <c r="D24" s="116"/>
      <c r="E24" s="38"/>
      <c r="F24" s="15"/>
      <c r="G24" s="26"/>
      <c r="H24" s="47"/>
      <c r="I24" s="60"/>
    </row>
    <row r="25" spans="1:9" ht="18.75" customHeight="1">
      <c r="A25" s="3" t="s">
        <v>44</v>
      </c>
      <c r="B25" s="139" t="s">
        <v>13</v>
      </c>
      <c r="C25" s="140"/>
      <c r="D25" s="141"/>
      <c r="E25" s="27"/>
      <c r="F25" s="36"/>
      <c r="G25" s="28"/>
      <c r="H25" s="45"/>
      <c r="I25" s="63"/>
    </row>
    <row r="26" spans="1:9" ht="31.5">
      <c r="A26" s="6"/>
      <c r="B26" s="136" t="s">
        <v>45</v>
      </c>
      <c r="C26" s="137"/>
      <c r="D26" s="138"/>
      <c r="E26" s="29" t="s">
        <v>14</v>
      </c>
      <c r="F26" s="37" t="s">
        <v>15</v>
      </c>
      <c r="G26" s="30">
        <v>0.92</v>
      </c>
      <c r="H26" s="49">
        <f>I26*E3*6</f>
        <v>5153.148</v>
      </c>
      <c r="I26" s="41">
        <v>1.54</v>
      </c>
    </row>
    <row r="27" spans="1:9" ht="15.75" customHeight="1" hidden="1">
      <c r="A27" s="3"/>
      <c r="B27" s="105"/>
      <c r="C27" s="131"/>
      <c r="D27" s="132"/>
      <c r="E27" s="29"/>
      <c r="F27" s="29"/>
      <c r="G27" s="30"/>
      <c r="H27" s="46"/>
      <c r="I27" s="41"/>
    </row>
    <row r="28" spans="1:9" ht="15.75">
      <c r="A28" s="3"/>
      <c r="B28" s="129" t="s">
        <v>16</v>
      </c>
      <c r="C28" s="130"/>
      <c r="D28" s="101"/>
      <c r="E28" s="31" t="s">
        <v>17</v>
      </c>
      <c r="F28" s="31" t="s">
        <v>18</v>
      </c>
      <c r="G28" s="30">
        <v>0</v>
      </c>
      <c r="H28" s="49">
        <f>I28*E3*6</f>
        <v>2108.106</v>
      </c>
      <c r="I28" s="41">
        <v>0.63</v>
      </c>
    </row>
    <row r="29" spans="1:9" ht="31.5">
      <c r="A29" s="6"/>
      <c r="B29" s="136" t="s">
        <v>19</v>
      </c>
      <c r="C29" s="137"/>
      <c r="D29" s="138"/>
      <c r="E29" s="32" t="s">
        <v>20</v>
      </c>
      <c r="F29" s="32" t="s">
        <v>21</v>
      </c>
      <c r="G29" s="30">
        <v>0.46</v>
      </c>
      <c r="H29" s="49">
        <f>I29*E3*6</f>
        <v>1606.1760000000002</v>
      </c>
      <c r="I29" s="41">
        <v>0.48</v>
      </c>
    </row>
    <row r="30" spans="1:9" ht="78.75">
      <c r="A30" s="3"/>
      <c r="B30" s="129" t="s">
        <v>22</v>
      </c>
      <c r="C30" s="130"/>
      <c r="D30" s="101"/>
      <c r="E30" s="31" t="s">
        <v>23</v>
      </c>
      <c r="F30" s="31" t="s">
        <v>24</v>
      </c>
      <c r="G30" s="30">
        <v>0.11</v>
      </c>
      <c r="H30" s="49">
        <f>I30*E3*6</f>
        <v>468.4680000000001</v>
      </c>
      <c r="I30" s="41">
        <v>0.14</v>
      </c>
    </row>
    <row r="31" spans="1:9" ht="31.5">
      <c r="A31" s="6"/>
      <c r="B31" s="129" t="s">
        <v>25</v>
      </c>
      <c r="C31" s="130"/>
      <c r="D31" s="101"/>
      <c r="E31" s="31" t="s">
        <v>20</v>
      </c>
      <c r="F31" s="31" t="s">
        <v>26</v>
      </c>
      <c r="G31" s="30">
        <v>0</v>
      </c>
      <c r="H31" s="49">
        <f>I31*E3*6</f>
        <v>0</v>
      </c>
      <c r="I31" s="41"/>
    </row>
    <row r="32" spans="1:9" ht="15.75">
      <c r="A32" s="6"/>
      <c r="B32" s="129" t="s">
        <v>27</v>
      </c>
      <c r="C32" s="130"/>
      <c r="D32" s="101"/>
      <c r="E32" s="33" t="s">
        <v>28</v>
      </c>
      <c r="F32" s="33" t="s">
        <v>29</v>
      </c>
      <c r="G32" s="30">
        <v>0</v>
      </c>
      <c r="H32" s="49">
        <f>I32*E3*6</f>
        <v>200.77200000000002</v>
      </c>
      <c r="I32" s="41">
        <v>0.06</v>
      </c>
    </row>
    <row r="33" spans="1:9" ht="47.25">
      <c r="A33" s="3"/>
      <c r="B33" s="129" t="s">
        <v>30</v>
      </c>
      <c r="C33" s="130"/>
      <c r="D33" s="101"/>
      <c r="E33" s="29" t="s">
        <v>31</v>
      </c>
      <c r="F33" s="34" t="s">
        <v>32</v>
      </c>
      <c r="G33" s="30">
        <v>1.87</v>
      </c>
      <c r="H33" s="49">
        <f>I33*E3*6</f>
        <v>9068.202000000001</v>
      </c>
      <c r="I33" s="41">
        <v>2.71</v>
      </c>
    </row>
    <row r="34" spans="1:9" ht="47.25">
      <c r="A34" s="3"/>
      <c r="B34" s="105" t="s">
        <v>33</v>
      </c>
      <c r="C34" s="131"/>
      <c r="D34" s="132"/>
      <c r="E34" s="29" t="s">
        <v>31</v>
      </c>
      <c r="F34" s="34" t="s">
        <v>32</v>
      </c>
      <c r="G34" s="30">
        <v>0</v>
      </c>
      <c r="H34" s="49">
        <f>I34*E3*6</f>
        <v>1505.7900000000002</v>
      </c>
      <c r="I34" s="41">
        <v>0.45</v>
      </c>
    </row>
    <row r="35" spans="1:9" ht="47.25">
      <c r="A35" s="3"/>
      <c r="B35" s="133" t="s">
        <v>42</v>
      </c>
      <c r="C35" s="134"/>
      <c r="D35" s="135"/>
      <c r="E35" s="29" t="s">
        <v>31</v>
      </c>
      <c r="F35" s="34" t="s">
        <v>32</v>
      </c>
      <c r="G35" s="35">
        <v>2.71</v>
      </c>
      <c r="H35" s="49">
        <f>I35*E3*6</f>
        <v>8198.190000000002</v>
      </c>
      <c r="I35" s="41">
        <v>2.45</v>
      </c>
    </row>
    <row r="36" spans="1:9" ht="31.5" customHeight="1" hidden="1">
      <c r="A36" s="6"/>
      <c r="B36" s="129"/>
      <c r="C36" s="130"/>
      <c r="D36" s="101"/>
      <c r="E36" s="29"/>
      <c r="F36" s="34"/>
      <c r="G36" s="35"/>
      <c r="H36" s="49"/>
      <c r="I36" s="41"/>
    </row>
    <row r="37" spans="1:9" ht="15.75" customHeight="1" hidden="1">
      <c r="A37" s="3"/>
      <c r="B37" s="129"/>
      <c r="C37" s="130"/>
      <c r="D37" s="101"/>
      <c r="E37" s="31"/>
      <c r="F37" s="34"/>
      <c r="G37" s="35"/>
      <c r="H37" s="49"/>
      <c r="I37" s="41"/>
    </row>
    <row r="38" spans="1:9" ht="15.75">
      <c r="A38" s="3"/>
      <c r="B38" s="102" t="s">
        <v>34</v>
      </c>
      <c r="C38" s="103"/>
      <c r="D38" s="104"/>
      <c r="E38" s="31" t="s">
        <v>20</v>
      </c>
      <c r="F38" s="34" t="s">
        <v>32</v>
      </c>
      <c r="G38" s="33">
        <v>0.79</v>
      </c>
      <c r="H38" s="49">
        <f>I38*E3*6</f>
        <v>3546.972</v>
      </c>
      <c r="I38" s="41">
        <v>1.06</v>
      </c>
    </row>
    <row r="39" spans="1:9" ht="15.75">
      <c r="A39" s="3"/>
      <c r="B39" s="120"/>
      <c r="C39" s="121"/>
      <c r="D39" s="122"/>
      <c r="E39" s="31"/>
      <c r="F39" s="34"/>
      <c r="G39" s="33"/>
      <c r="H39" s="46"/>
      <c r="I39" s="61"/>
    </row>
    <row r="40" spans="1:9" ht="15.75" customHeight="1" hidden="1">
      <c r="A40" s="3"/>
      <c r="B40" s="120"/>
      <c r="C40" s="121"/>
      <c r="D40" s="122"/>
      <c r="E40" s="29"/>
      <c r="F40" s="34"/>
      <c r="G40" s="33"/>
      <c r="H40" s="46"/>
      <c r="I40" s="61"/>
    </row>
    <row r="41" spans="1:9" ht="15.75" customHeight="1" hidden="1">
      <c r="A41" s="3"/>
      <c r="B41" s="123"/>
      <c r="C41" s="124"/>
      <c r="D41" s="125"/>
      <c r="E41" s="31"/>
      <c r="F41" s="34"/>
      <c r="G41" s="33"/>
      <c r="H41" s="46"/>
      <c r="I41" s="61"/>
    </row>
    <row r="42" spans="1:9" ht="15.75">
      <c r="A42" s="3"/>
      <c r="B42" s="123"/>
      <c r="C42" s="124"/>
      <c r="D42" s="125"/>
      <c r="E42" s="31"/>
      <c r="F42" s="34"/>
      <c r="G42" s="33"/>
      <c r="H42" s="46"/>
      <c r="I42" s="61"/>
    </row>
    <row r="43" spans="1:9" ht="15.75">
      <c r="A43" s="3"/>
      <c r="B43" s="126" t="s">
        <v>35</v>
      </c>
      <c r="C43" s="127"/>
      <c r="D43" s="128"/>
      <c r="E43" s="3"/>
      <c r="F43" s="34"/>
      <c r="G43" s="7">
        <f>SUM(G26:G38)</f>
        <v>6.86</v>
      </c>
      <c r="H43" s="50">
        <f>SUM(H26:H42)</f>
        <v>31855.824000000008</v>
      </c>
      <c r="I43" s="62"/>
    </row>
    <row r="44" spans="1:9" ht="15.75" customHeight="1">
      <c r="A44" s="3" t="s">
        <v>54</v>
      </c>
      <c r="B44" s="114" t="s">
        <v>52</v>
      </c>
      <c r="C44" s="115"/>
      <c r="D44" s="115"/>
      <c r="E44" s="116"/>
      <c r="F44" s="34" t="s">
        <v>32</v>
      </c>
      <c r="G44" s="7"/>
      <c r="H44" s="70">
        <v>0</v>
      </c>
      <c r="I44" s="64"/>
    </row>
    <row r="45" spans="1:9" ht="15.75" customHeight="1">
      <c r="A45" s="6"/>
      <c r="B45" s="117" t="s">
        <v>36</v>
      </c>
      <c r="C45" s="118"/>
      <c r="D45" s="118"/>
      <c r="E45" s="118"/>
      <c r="F45" s="119"/>
      <c r="G45" s="7">
        <f>SUM(G43:G44)</f>
        <v>6.86</v>
      </c>
      <c r="H45" s="51">
        <f>SUM(H43:H44)</f>
        <v>31855.824000000008</v>
      </c>
      <c r="I45" s="65"/>
    </row>
    <row r="46" spans="1:9" ht="15.75" customHeight="1">
      <c r="A46" s="3" t="s">
        <v>55</v>
      </c>
      <c r="B46" s="117" t="s">
        <v>53</v>
      </c>
      <c r="C46" s="118"/>
      <c r="D46" s="118"/>
      <c r="E46" s="118"/>
      <c r="F46" s="119"/>
      <c r="G46" s="7"/>
      <c r="H46" s="51">
        <v>0</v>
      </c>
      <c r="I46" s="65"/>
    </row>
    <row r="47" spans="1:9" ht="19.5" customHeight="1">
      <c r="A47" s="3"/>
      <c r="B47" s="117" t="s">
        <v>37</v>
      </c>
      <c r="C47" s="118"/>
      <c r="D47" s="118"/>
      <c r="E47" s="118"/>
      <c r="F47" s="119"/>
      <c r="G47" s="7">
        <f>SUM(G45:G46)</f>
        <v>6.86</v>
      </c>
      <c r="H47" s="51">
        <f>SUM(H45:H46)</f>
        <v>31855.824000000008</v>
      </c>
      <c r="I47" s="65"/>
    </row>
    <row r="48" spans="1:42" s="8" customFormat="1" ht="15.75" customHeight="1">
      <c r="A48" s="3">
        <v>5</v>
      </c>
      <c r="B48" s="114" t="s">
        <v>106</v>
      </c>
      <c r="C48" s="115"/>
      <c r="D48" s="115"/>
      <c r="E48" s="115"/>
      <c r="F48" s="115"/>
      <c r="G48" s="116"/>
      <c r="H48" s="70">
        <f>H23-H47</f>
        <v>-287.0740000000078</v>
      </c>
      <c r="I48" s="6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</row>
    <row r="49" spans="2:6" ht="15.75">
      <c r="B49" s="8"/>
      <c r="F49" s="8"/>
    </row>
    <row r="50" spans="2:9" ht="15.75">
      <c r="B50" s="8" t="s">
        <v>38</v>
      </c>
      <c r="F50" s="8"/>
      <c r="H50" s="52" t="s">
        <v>46</v>
      </c>
      <c r="I50" s="66"/>
    </row>
    <row r="51" spans="2:9" ht="15.75">
      <c r="B51" s="8" t="s">
        <v>39</v>
      </c>
      <c r="C51" s="8"/>
      <c r="D51" s="8"/>
      <c r="E51" s="8"/>
      <c r="F51" s="8"/>
      <c r="H51" s="53"/>
      <c r="I51" s="67"/>
    </row>
    <row r="52" ht="15.75">
      <c r="B52" s="16" t="s">
        <v>40</v>
      </c>
    </row>
    <row r="53" spans="1:42" s="69" customFormat="1" ht="15.75">
      <c r="A53" s="16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</row>
    <row r="54" spans="1:42" s="69" customFormat="1" ht="15.75">
      <c r="A54" s="16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</row>
    <row r="55" spans="1:42" s="69" customFormat="1" ht="15.75">
      <c r="A55" s="16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</row>
    <row r="56" spans="1:42" s="69" customFormat="1" ht="15.75">
      <c r="A56" s="16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</row>
    <row r="57" spans="1:42" s="69" customFormat="1" ht="15.75">
      <c r="A57" s="16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</row>
    <row r="58" spans="1:42" s="69" customFormat="1" ht="15.75">
      <c r="A58" s="16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</row>
    <row r="59" spans="1:42" s="69" customFormat="1" ht="15.75">
      <c r="A59" s="16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</row>
    <row r="60" spans="1:42" s="69" customFormat="1" ht="15.75">
      <c r="A60" s="16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</row>
    <row r="61" spans="1:42" s="69" customFormat="1" ht="15.75">
      <c r="A61" s="16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</row>
    <row r="62" spans="1:42" s="69" customFormat="1" ht="15.75">
      <c r="A62" s="16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</row>
    <row r="63" spans="1:42" s="69" customFormat="1" ht="15.75">
      <c r="A63" s="16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</row>
    <row r="64" spans="1:42" s="69" customFormat="1" ht="15.75">
      <c r="A64" s="16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</row>
    <row r="65" spans="1:42" s="69" customFormat="1" ht="15.75">
      <c r="A65" s="16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</row>
    <row r="66" spans="1:42" s="69" customFormat="1" ht="15.75">
      <c r="A66" s="16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</row>
    <row r="67" spans="1:42" s="69" customFormat="1" ht="15.75">
      <c r="A67" s="16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</row>
    <row r="68" spans="1:42" s="69" customFormat="1" ht="15.75">
      <c r="A68" s="16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</row>
    <row r="69" spans="1:42" s="69" customFormat="1" ht="15.75">
      <c r="A69" s="16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</row>
    <row r="70" spans="1:42" s="69" customFormat="1" ht="15.75">
      <c r="A70" s="16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</row>
    <row r="71" spans="1:42" s="69" customFormat="1" ht="15.75">
      <c r="A71" s="16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</row>
    <row r="72" spans="1:42" s="69" customFormat="1" ht="15.75">
      <c r="A72" s="16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</row>
    <row r="73" spans="1:42" s="69" customFormat="1" ht="15.75">
      <c r="A73" s="16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</row>
    <row r="74" spans="1:42" s="69" customFormat="1" ht="15.75">
      <c r="A74" s="16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</row>
    <row r="75" spans="1:42" s="69" customFormat="1" ht="15.75">
      <c r="A75" s="16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</row>
    <row r="76" spans="1:42" s="69" customFormat="1" ht="15.75">
      <c r="A76" s="16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</row>
    <row r="77" spans="1:42" s="69" customFormat="1" ht="15.75">
      <c r="A77" s="16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s="69" customFormat="1" ht="15.75">
      <c r="A78" s="16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</row>
    <row r="79" spans="1:42" s="69" customFormat="1" ht="15.75">
      <c r="A79" s="16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</row>
    <row r="80" spans="1:42" s="69" customFormat="1" ht="15.75">
      <c r="A80" s="16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</row>
    <row r="81" spans="1:42" s="69" customFormat="1" ht="15.75">
      <c r="A81" s="16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</row>
    <row r="82" spans="1:42" s="69" customFormat="1" ht="15.75">
      <c r="A82" s="16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</row>
    <row r="83" spans="1:42" s="69" customFormat="1" ht="15.75">
      <c r="A83" s="16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</row>
    <row r="84" spans="1:42" s="69" customFormat="1" ht="15.75">
      <c r="A84" s="16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</row>
    <row r="85" spans="1:42" s="69" customFormat="1" ht="15.75">
      <c r="A85" s="16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</row>
    <row r="86" spans="1:42" s="69" customFormat="1" ht="15.75">
      <c r="A86" s="16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</row>
    <row r="87" spans="1:42" s="69" customFormat="1" ht="15.75">
      <c r="A87" s="16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</row>
    <row r="88" spans="1:42" s="69" customFormat="1" ht="15.75">
      <c r="A88" s="16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</row>
    <row r="89" spans="1:42" s="69" customFormat="1" ht="15.75">
      <c r="A89" s="16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</row>
    <row r="90" spans="1:42" s="69" customFormat="1" ht="15.75">
      <c r="A90" s="16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</row>
    <row r="91" spans="1:42" s="69" customFormat="1" ht="15.75">
      <c r="A91" s="16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</row>
    <row r="92" spans="1:42" s="69" customFormat="1" ht="15.75">
      <c r="A92" s="16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</row>
    <row r="93" spans="1:42" s="69" customFormat="1" ht="15.75">
      <c r="A93" s="16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</row>
    <row r="94" spans="1:42" s="69" customFormat="1" ht="15.75">
      <c r="A94" s="16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</row>
    <row r="95" spans="1:42" s="69" customFormat="1" ht="15.75">
      <c r="A95" s="16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</row>
    <row r="96" spans="1:42" s="69" customFormat="1" ht="15.75">
      <c r="A96" s="16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</row>
    <row r="97" spans="1:42" s="69" customFormat="1" ht="15.75">
      <c r="A97" s="16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</row>
    <row r="98" spans="1:42" s="69" customFormat="1" ht="15.75">
      <c r="A98" s="16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</row>
    <row r="99" spans="1:42" s="69" customFormat="1" ht="15.75">
      <c r="A99" s="16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</row>
    <row r="100" spans="1:42" s="69" customFormat="1" ht="15.75">
      <c r="A100" s="16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</row>
    <row r="101" spans="1:42" s="69" customFormat="1" ht="15.75">
      <c r="A101" s="16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</row>
    <row r="102" spans="1:42" s="69" customFormat="1" ht="15.75">
      <c r="A102" s="16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</row>
    <row r="103" spans="1:42" s="69" customFormat="1" ht="15.75">
      <c r="A103" s="16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</row>
    <row r="104" spans="1:42" s="69" customFormat="1" ht="15.75">
      <c r="A104" s="16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</row>
    <row r="105" spans="1:42" s="69" customFormat="1" ht="15.75">
      <c r="A105" s="16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</row>
    <row r="106" spans="1:42" s="69" customFormat="1" ht="15.75">
      <c r="A106" s="16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</row>
    <row r="107" spans="1:42" s="69" customFormat="1" ht="15.75">
      <c r="A107" s="16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</row>
    <row r="108" spans="1:42" s="69" customFormat="1" ht="15.75">
      <c r="A108" s="16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</row>
    <row r="109" spans="1:42" s="69" customFormat="1" ht="15.75">
      <c r="A109" s="16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</row>
    <row r="110" spans="1:42" s="69" customFormat="1" ht="15.75">
      <c r="A110" s="16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</row>
    <row r="111" spans="1:42" s="69" customFormat="1" ht="15.75">
      <c r="A111" s="16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</row>
    <row r="112" spans="1:42" s="69" customFormat="1" ht="15.75">
      <c r="A112" s="16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</row>
    <row r="113" spans="1:42" s="69" customFormat="1" ht="15.75">
      <c r="A113" s="16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</row>
    <row r="114" spans="1:42" s="69" customFormat="1" ht="15.75">
      <c r="A114" s="16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</row>
    <row r="115" spans="1:42" s="69" customFormat="1" ht="15.75">
      <c r="A115" s="16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</row>
    <row r="116" spans="1:42" s="69" customFormat="1" ht="15.75">
      <c r="A116" s="16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</row>
    <row r="117" spans="1:42" s="69" customFormat="1" ht="15.75">
      <c r="A117" s="16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</row>
    <row r="118" spans="1:42" s="69" customFormat="1" ht="15.75">
      <c r="A118" s="16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</row>
    <row r="119" spans="1:42" s="69" customFormat="1" ht="15.75">
      <c r="A119" s="16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</row>
    <row r="120" spans="1:42" s="69" customFormat="1" ht="15.75">
      <c r="A120" s="16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</row>
    <row r="121" spans="1:42" s="69" customFormat="1" ht="15.75">
      <c r="A121" s="16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</row>
    <row r="122" spans="1:42" s="69" customFormat="1" ht="15.75">
      <c r="A122" s="16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</row>
    <row r="123" spans="1:42" s="69" customFormat="1" ht="15.75">
      <c r="A123" s="16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</row>
    <row r="124" spans="1:42" s="69" customFormat="1" ht="15.75">
      <c r="A124" s="16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</row>
    <row r="125" spans="1:42" s="69" customFormat="1" ht="15.75">
      <c r="A125" s="16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</row>
    <row r="126" spans="1:42" s="69" customFormat="1" ht="15.75">
      <c r="A126" s="16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</row>
    <row r="127" spans="1:42" s="69" customFormat="1" ht="15.75">
      <c r="A127" s="16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</row>
    <row r="128" spans="1:42" s="69" customFormat="1" ht="15.75">
      <c r="A128" s="16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</row>
    <row r="129" spans="1:42" s="69" customFormat="1" ht="15.75">
      <c r="A129" s="16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</row>
    <row r="130" spans="1:42" s="69" customFormat="1" ht="15.75">
      <c r="A130" s="16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</row>
    <row r="131" spans="1:42" s="69" customFormat="1" ht="15.75">
      <c r="A131" s="16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</row>
    <row r="132" spans="1:42" s="69" customFormat="1" ht="15.75">
      <c r="A132" s="16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</row>
    <row r="133" spans="1:42" s="69" customFormat="1" ht="15.75">
      <c r="A133" s="16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</row>
    <row r="134" spans="1:42" s="69" customFormat="1" ht="15.75">
      <c r="A134" s="16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</row>
    <row r="135" spans="1:42" s="69" customFormat="1" ht="15.75">
      <c r="A135" s="16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</row>
    <row r="136" spans="1:42" s="69" customFormat="1" ht="15.75">
      <c r="A136" s="16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</row>
    <row r="137" spans="1:42" s="69" customFormat="1" ht="15.75">
      <c r="A137" s="16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</row>
    <row r="138" spans="1:42" s="69" customFormat="1" ht="15.75">
      <c r="A138" s="16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</row>
    <row r="139" spans="1:42" s="69" customFormat="1" ht="15.75">
      <c r="A139" s="16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</row>
    <row r="140" spans="1:42" s="69" customFormat="1" ht="15.75">
      <c r="A140" s="16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</row>
    <row r="141" spans="1:42" s="69" customFormat="1" ht="15.75">
      <c r="A141" s="16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</row>
    <row r="142" spans="1:42" s="69" customFormat="1" ht="15.75">
      <c r="A142" s="16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</row>
    <row r="143" spans="1:42" s="69" customFormat="1" ht="15.75">
      <c r="A143" s="16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</row>
    <row r="144" spans="1:42" s="69" customFormat="1" ht="15.75">
      <c r="A144" s="16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</row>
    <row r="145" spans="1:42" s="69" customFormat="1" ht="15.75">
      <c r="A145" s="16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</row>
    <row r="146" spans="1:42" s="69" customFormat="1" ht="15.75">
      <c r="A146" s="16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</row>
    <row r="147" spans="1:42" s="69" customFormat="1" ht="15.75">
      <c r="A147" s="16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</row>
    <row r="148" spans="1:42" s="69" customFormat="1" ht="15.75">
      <c r="A148" s="16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</row>
    <row r="149" spans="1:42" s="69" customFormat="1" ht="15.75">
      <c r="A149" s="16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</row>
    <row r="150" spans="1:42" s="69" customFormat="1" ht="15.75">
      <c r="A150" s="16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</row>
    <row r="151" spans="1:42" s="69" customFormat="1" ht="15.75">
      <c r="A151" s="16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</row>
    <row r="152" spans="1:42" s="69" customFormat="1" ht="15.75">
      <c r="A152" s="16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</row>
    <row r="153" spans="1:42" s="69" customFormat="1" ht="15.75">
      <c r="A153" s="16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</row>
    <row r="154" spans="1:42" s="69" customFormat="1" ht="15.75">
      <c r="A154" s="16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</row>
    <row r="155" spans="1:42" s="69" customFormat="1" ht="15.75">
      <c r="A155" s="16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</row>
    <row r="156" spans="1:42" s="69" customFormat="1" ht="15.75">
      <c r="A156" s="16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</row>
    <row r="157" spans="1:42" s="69" customFormat="1" ht="15.75">
      <c r="A157" s="16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</row>
    <row r="158" spans="1:42" s="69" customFormat="1" ht="15.75">
      <c r="A158" s="16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</row>
    <row r="159" spans="1:42" s="69" customFormat="1" ht="15.75">
      <c r="A159" s="16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</row>
    <row r="160" spans="1:42" s="69" customFormat="1" ht="15.75">
      <c r="A160" s="16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</row>
    <row r="161" spans="1:42" s="69" customFormat="1" ht="15.75">
      <c r="A161" s="16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</row>
    <row r="162" spans="1:42" s="69" customFormat="1" ht="15.75">
      <c r="A162" s="16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</row>
    <row r="163" spans="1:42" s="69" customFormat="1" ht="15.75">
      <c r="A163" s="16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</row>
    <row r="164" spans="1:42" s="69" customFormat="1" ht="15.75">
      <c r="A164" s="16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</row>
    <row r="165" spans="1:42" s="69" customFormat="1" ht="15.75">
      <c r="A165" s="16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</row>
    <row r="166" spans="1:42" s="69" customFormat="1" ht="15.75">
      <c r="A166" s="16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</row>
    <row r="167" spans="1:42" s="69" customFormat="1" ht="15.75">
      <c r="A167" s="16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</row>
    <row r="168" spans="1:42" s="69" customFormat="1" ht="15.75">
      <c r="A168" s="16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</row>
    <row r="169" spans="1:42" s="69" customFormat="1" ht="15.75">
      <c r="A169" s="16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</row>
    <row r="170" spans="1:42" s="69" customFormat="1" ht="15.75">
      <c r="A170" s="16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</row>
    <row r="171" spans="1:42" s="69" customFormat="1" ht="15.75">
      <c r="A171" s="16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</row>
    <row r="172" spans="1:42" s="69" customFormat="1" ht="15.75">
      <c r="A172" s="16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</row>
    <row r="173" spans="1:42" s="69" customFormat="1" ht="15.75">
      <c r="A173" s="16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</row>
    <row r="174" spans="1:42" s="69" customFormat="1" ht="15.75">
      <c r="A174" s="16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</row>
    <row r="175" spans="1:42" s="69" customFormat="1" ht="15.75">
      <c r="A175" s="16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</row>
    <row r="176" spans="1:42" s="69" customFormat="1" ht="15.75">
      <c r="A176" s="16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</row>
    <row r="177" spans="1:42" s="69" customFormat="1" ht="15.75">
      <c r="A177" s="16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</row>
    <row r="178" spans="1:42" s="69" customFormat="1" ht="15.75">
      <c r="A178" s="16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</row>
    <row r="179" spans="1:42" s="69" customFormat="1" ht="15.75">
      <c r="A179" s="16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</row>
    <row r="180" spans="1:42" s="69" customFormat="1" ht="15.75">
      <c r="A180" s="16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</row>
    <row r="181" spans="1:42" s="69" customFormat="1" ht="15.75">
      <c r="A181" s="16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</row>
    <row r="182" spans="1:42" s="69" customFormat="1" ht="15.75">
      <c r="A182" s="16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</row>
    <row r="183" spans="1:42" s="69" customFormat="1" ht="15.75">
      <c r="A183" s="16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</row>
    <row r="184" spans="1:42" s="69" customFormat="1" ht="15.75">
      <c r="A184" s="16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</row>
    <row r="185" spans="1:42" s="69" customFormat="1" ht="15.75">
      <c r="A185" s="16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</row>
    <row r="186" spans="1:42" s="69" customFormat="1" ht="15.75">
      <c r="A186" s="16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</row>
    <row r="187" spans="1:42" s="69" customFormat="1" ht="15.75">
      <c r="A187" s="16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</row>
    <row r="188" spans="1:42" s="69" customFormat="1" ht="15.75">
      <c r="A188" s="16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</row>
    <row r="189" spans="1:42" s="69" customFormat="1" ht="15.75">
      <c r="A189" s="16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</row>
    <row r="190" spans="1:42" s="69" customFormat="1" ht="15.75">
      <c r="A190" s="16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</row>
    <row r="191" spans="1:42" s="69" customFormat="1" ht="15.75">
      <c r="A191" s="16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</row>
    <row r="192" spans="1:42" s="69" customFormat="1" ht="15.75">
      <c r="A192" s="16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</row>
    <row r="193" spans="1:42" s="69" customFormat="1" ht="15.75">
      <c r="A193" s="16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</row>
    <row r="194" spans="1:42" s="69" customFormat="1" ht="15.75">
      <c r="A194" s="16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</row>
    <row r="195" spans="1:42" s="69" customFormat="1" ht="15.75">
      <c r="A195" s="16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</row>
    <row r="196" spans="1:42" s="69" customFormat="1" ht="15.75">
      <c r="A196" s="16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</row>
    <row r="197" spans="1:42" s="69" customFormat="1" ht="15.75">
      <c r="A197" s="16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</row>
    <row r="198" spans="1:42" s="69" customFormat="1" ht="15.75">
      <c r="A198" s="16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</row>
    <row r="199" spans="1:42" s="69" customFormat="1" ht="15.75">
      <c r="A199" s="16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</row>
    <row r="200" spans="1:42" s="69" customFormat="1" ht="15.75">
      <c r="A200" s="16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</row>
    <row r="201" spans="1:42" s="69" customFormat="1" ht="15.75">
      <c r="A201" s="16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</row>
    <row r="202" spans="1:42" s="69" customFormat="1" ht="15.75">
      <c r="A202" s="16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</row>
    <row r="203" spans="1:42" s="69" customFormat="1" ht="15.75">
      <c r="A203" s="16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</row>
    <row r="204" spans="1:42" s="69" customFormat="1" ht="15.75">
      <c r="A204" s="16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</row>
    <row r="205" spans="1:42" s="69" customFormat="1" ht="15.75">
      <c r="A205" s="16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</row>
    <row r="206" spans="1:42" s="69" customFormat="1" ht="15.75">
      <c r="A206" s="16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</row>
    <row r="207" spans="1:42" s="69" customFormat="1" ht="15.75">
      <c r="A207" s="16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</row>
    <row r="208" spans="1:42" s="69" customFormat="1" ht="15.75">
      <c r="A208" s="16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</row>
    <row r="209" spans="1:42" s="69" customFormat="1" ht="15.75">
      <c r="A209" s="16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</row>
    <row r="210" spans="1:42" s="69" customFormat="1" ht="15.75">
      <c r="A210" s="16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</row>
    <row r="211" spans="1:42" s="69" customFormat="1" ht="15.75">
      <c r="A211" s="16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</row>
    <row r="212" spans="1:42" s="69" customFormat="1" ht="15.75">
      <c r="A212" s="16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</row>
    <row r="213" spans="1:42" s="69" customFormat="1" ht="15.75">
      <c r="A213" s="16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</row>
    <row r="214" spans="1:42" s="69" customFormat="1" ht="15.75">
      <c r="A214" s="16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</row>
    <row r="215" spans="1:42" s="69" customFormat="1" ht="15.75">
      <c r="A215" s="16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</row>
    <row r="216" spans="1:42" s="69" customFormat="1" ht="15.75">
      <c r="A216" s="16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</row>
    <row r="217" spans="1:42" s="69" customFormat="1" ht="15.75">
      <c r="A217" s="16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</row>
    <row r="218" spans="1:42" s="69" customFormat="1" ht="15.75">
      <c r="A218" s="16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</row>
    <row r="219" spans="1:42" s="69" customFormat="1" ht="15.75">
      <c r="A219" s="16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</row>
    <row r="220" spans="1:42" s="69" customFormat="1" ht="15.75">
      <c r="A220" s="16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</row>
    <row r="221" spans="1:42" s="69" customFormat="1" ht="15.75">
      <c r="A221" s="16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</row>
    <row r="222" spans="1:42" s="69" customFormat="1" ht="15.75">
      <c r="A222" s="16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</row>
    <row r="223" spans="1:42" s="69" customFormat="1" ht="15.75">
      <c r="A223" s="16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</row>
    <row r="224" spans="1:42" s="69" customFormat="1" ht="15.75">
      <c r="A224" s="16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</row>
    <row r="225" spans="1:42" s="69" customFormat="1" ht="15.75">
      <c r="A225" s="16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</row>
    <row r="226" spans="1:42" s="69" customFormat="1" ht="15.75">
      <c r="A226" s="16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</row>
    <row r="227" spans="1:42" s="69" customFormat="1" ht="15.75">
      <c r="A227" s="16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</row>
    <row r="228" spans="1:42" s="69" customFormat="1" ht="15.75">
      <c r="A228" s="16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</row>
    <row r="229" spans="1:42" s="69" customFormat="1" ht="15.75">
      <c r="A229" s="16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</row>
    <row r="230" spans="1:42" s="69" customFormat="1" ht="15.75">
      <c r="A230" s="16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</row>
    <row r="231" spans="1:42" s="69" customFormat="1" ht="15.75">
      <c r="A231" s="16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</row>
    <row r="232" spans="1:42" s="69" customFormat="1" ht="15.75">
      <c r="A232" s="16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</row>
    <row r="233" spans="1:42" s="69" customFormat="1" ht="15.75">
      <c r="A233" s="16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</row>
    <row r="234" spans="1:42" s="69" customFormat="1" ht="15.75">
      <c r="A234" s="16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</row>
    <row r="235" spans="1:42" s="69" customFormat="1" ht="15.75">
      <c r="A235" s="16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</row>
    <row r="236" spans="1:42" s="69" customFormat="1" ht="15.75">
      <c r="A236" s="16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</row>
    <row r="237" spans="1:42" s="69" customFormat="1" ht="15.75">
      <c r="A237" s="16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</row>
    <row r="238" spans="1:42" s="69" customFormat="1" ht="15.75">
      <c r="A238" s="16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</row>
    <row r="239" spans="1:42" s="69" customFormat="1" ht="15.75">
      <c r="A239" s="16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</row>
    <row r="240" spans="1:42" s="69" customFormat="1" ht="15.75">
      <c r="A240" s="16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</row>
    <row r="241" spans="1:42" s="69" customFormat="1" ht="15.75">
      <c r="A241" s="16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</row>
    <row r="242" spans="1:42" s="69" customFormat="1" ht="15.75">
      <c r="A242" s="16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</row>
    <row r="243" spans="1:42" s="69" customFormat="1" ht="15.75">
      <c r="A243" s="16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</row>
    <row r="244" spans="1:42" s="69" customFormat="1" ht="15.75">
      <c r="A244" s="16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</row>
    <row r="245" spans="1:42" s="69" customFormat="1" ht="15.75">
      <c r="A245" s="16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</row>
    <row r="246" spans="1:42" s="69" customFormat="1" ht="15.75">
      <c r="A246" s="16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</row>
    <row r="247" spans="1:42" s="69" customFormat="1" ht="15.75">
      <c r="A247" s="16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</row>
    <row r="248" spans="1:42" s="69" customFormat="1" ht="15.75">
      <c r="A248" s="16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</row>
    <row r="249" spans="1:42" s="69" customFormat="1" ht="15.75">
      <c r="A249" s="16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</row>
    <row r="250" spans="1:42" s="69" customFormat="1" ht="15.75">
      <c r="A250" s="16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</row>
    <row r="251" spans="1:42" s="69" customFormat="1" ht="15.75">
      <c r="A251" s="16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</row>
    <row r="252" spans="1:42" s="69" customFormat="1" ht="15.75">
      <c r="A252" s="16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</row>
    <row r="253" spans="1:42" s="69" customFormat="1" ht="15.75">
      <c r="A253" s="16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</row>
    <row r="254" spans="1:42" s="69" customFormat="1" ht="15.75">
      <c r="A254" s="16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</row>
    <row r="255" spans="1:42" s="69" customFormat="1" ht="15.75">
      <c r="A255" s="16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</row>
    <row r="256" spans="1:42" s="69" customFormat="1" ht="15.75">
      <c r="A256" s="16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</row>
    <row r="257" spans="1:42" s="69" customFormat="1" ht="15.75">
      <c r="A257" s="16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</row>
    <row r="258" spans="1:42" s="69" customFormat="1" ht="15.75">
      <c r="A258" s="16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</row>
    <row r="259" spans="1:42" s="69" customFormat="1" ht="15.75">
      <c r="A259" s="16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</row>
    <row r="260" spans="1:42" s="69" customFormat="1" ht="15.75">
      <c r="A260" s="16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</row>
    <row r="261" spans="1:42" s="69" customFormat="1" ht="15.75">
      <c r="A261" s="16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</row>
    <row r="262" spans="1:42" s="69" customFormat="1" ht="15.75">
      <c r="A262" s="16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</row>
    <row r="263" spans="1:42" s="69" customFormat="1" ht="15.75">
      <c r="A263" s="16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</row>
    <row r="264" spans="1:42" s="69" customFormat="1" ht="15.75">
      <c r="A264" s="16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</row>
    <row r="265" spans="1:42" s="69" customFormat="1" ht="15.75">
      <c r="A265" s="16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</row>
    <row r="266" spans="1:42" s="69" customFormat="1" ht="15.75">
      <c r="A266" s="16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</row>
    <row r="267" spans="1:42" s="69" customFormat="1" ht="15.75">
      <c r="A267" s="16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</row>
    <row r="268" spans="1:42" s="69" customFormat="1" ht="15.75">
      <c r="A268" s="16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</row>
    <row r="269" spans="1:42" s="69" customFormat="1" ht="15.75">
      <c r="A269" s="16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</row>
    <row r="270" spans="1:42" s="69" customFormat="1" ht="15.75">
      <c r="A270" s="16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</row>
    <row r="271" spans="1:42" s="69" customFormat="1" ht="15.75">
      <c r="A271" s="16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</row>
    <row r="272" spans="1:42" s="69" customFormat="1" ht="15.75">
      <c r="A272" s="16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</row>
    <row r="273" spans="1:42" s="69" customFormat="1" ht="15.75">
      <c r="A273" s="16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</row>
    <row r="274" spans="1:42" s="69" customFormat="1" ht="15.75">
      <c r="A274" s="16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</row>
    <row r="275" spans="1:42" s="69" customFormat="1" ht="15.75">
      <c r="A275" s="16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</row>
    <row r="276" spans="1:42" s="69" customFormat="1" ht="15.75">
      <c r="A276" s="16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</row>
    <row r="277" spans="1:42" s="69" customFormat="1" ht="15.75">
      <c r="A277" s="16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</row>
    <row r="278" spans="1:42" s="69" customFormat="1" ht="15.75">
      <c r="A278" s="16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</row>
    <row r="279" spans="1:42" s="69" customFormat="1" ht="15.75">
      <c r="A279" s="16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</row>
    <row r="280" spans="1:42" s="69" customFormat="1" ht="15.75">
      <c r="A280" s="16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</row>
    <row r="281" spans="1:42" s="69" customFormat="1" ht="15.75">
      <c r="A281" s="16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</row>
    <row r="282" spans="1:42" s="69" customFormat="1" ht="15.75">
      <c r="A282" s="16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</row>
    <row r="283" spans="1:42" s="69" customFormat="1" ht="15.75">
      <c r="A283" s="16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</row>
    <row r="284" spans="1:42" s="69" customFormat="1" ht="15.75">
      <c r="A284" s="16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</row>
    <row r="285" spans="1:42" s="69" customFormat="1" ht="15.75">
      <c r="A285" s="16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</row>
    <row r="286" spans="1:42" s="69" customFormat="1" ht="15.75">
      <c r="A286" s="16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</row>
    <row r="287" spans="1:42" s="69" customFormat="1" ht="15.75">
      <c r="A287" s="16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</row>
    <row r="288" spans="1:42" s="69" customFormat="1" ht="15.75">
      <c r="A288" s="16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</row>
    <row r="289" spans="1:42" s="69" customFormat="1" ht="15.75">
      <c r="A289" s="16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</row>
    <row r="290" spans="1:42" s="69" customFormat="1" ht="15.75">
      <c r="A290" s="16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</row>
    <row r="291" spans="1:42" s="69" customFormat="1" ht="15.75">
      <c r="A291" s="16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</row>
  </sheetData>
  <mergeCells count="39"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  <mergeCell ref="B12:D12"/>
    <mergeCell ref="B13:D13"/>
    <mergeCell ref="B19:D19"/>
    <mergeCell ref="B20:D20"/>
    <mergeCell ref="B26:D26"/>
    <mergeCell ref="B27:D27"/>
    <mergeCell ref="B25:D25"/>
    <mergeCell ref="B24:D24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8:G48"/>
    <mergeCell ref="B44:E44"/>
    <mergeCell ref="B45:F45"/>
    <mergeCell ref="B46:F46"/>
    <mergeCell ref="B47:F47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2011-06-22T07:29:00Z</cp:lastPrinted>
  <dcterms:created xsi:type="dcterms:W3CDTF">2011-05-31T04:59:52Z</dcterms:created>
  <dcterms:modified xsi:type="dcterms:W3CDTF">2012-12-03T16:26:10Z</dcterms:modified>
  <cp:category/>
  <cp:version/>
  <cp:contentType/>
  <cp:contentStatus/>
</cp:coreProperties>
</file>